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7" windowHeight="8310"/>
  </bookViews>
  <sheets>
    <sheet name="Sheet1" sheetId="1" r:id="rId1"/>
  </sheets>
  <definedNames>
    <definedName name="_xlnm._FilterDatabase" localSheetId="0" hidden="1">Sheet1!$B$2:$W$55</definedName>
  </definedNames>
  <calcPr calcId="144525"/>
</workbook>
</file>

<file path=xl/sharedStrings.xml><?xml version="1.0" encoding="utf-8"?>
<sst xmlns="http://schemas.openxmlformats.org/spreadsheetml/2006/main" count="575" uniqueCount="330">
  <si>
    <r>
      <rPr>
        <b/>
        <sz val="9"/>
        <color theme="1"/>
        <rFont val="Times New Roman"/>
        <charset val="134"/>
      </rPr>
      <t>2019</t>
    </r>
    <r>
      <rPr>
        <b/>
        <sz val="9"/>
        <color theme="1"/>
        <rFont val="微软雅黑"/>
        <charset val="134"/>
      </rPr>
      <t>年沪深两市</t>
    </r>
    <r>
      <rPr>
        <b/>
        <sz val="9"/>
        <color theme="1"/>
        <rFont val="Times New Roman"/>
        <charset val="134"/>
      </rPr>
      <t>A</t>
    </r>
    <r>
      <rPr>
        <b/>
        <sz val="9"/>
        <color theme="1"/>
        <rFont val="微软雅黑"/>
        <charset val="134"/>
      </rPr>
      <t>股上市公司董监高团队海外背景排名前</t>
    </r>
    <r>
      <rPr>
        <b/>
        <sz val="9"/>
        <color theme="1"/>
        <rFont val="Times New Roman"/>
        <charset val="134"/>
      </rPr>
      <t>50</t>
    </r>
  </si>
  <si>
    <t>序号</t>
  </si>
  <si>
    <t>证券代码</t>
  </si>
  <si>
    <t>证券简称</t>
  </si>
  <si>
    <t>公司名称</t>
  </si>
  <si>
    <t>海外背景人数</t>
  </si>
  <si>
    <r>
      <rPr>
        <b/>
        <sz val="9"/>
        <color theme="1"/>
        <rFont val="微软雅黑"/>
        <charset val="134"/>
      </rPr>
      <t>具有海外背景的人数</t>
    </r>
    <r>
      <rPr>
        <b/>
        <sz val="9"/>
        <color theme="1"/>
        <rFont val="微软雅黑"/>
        <charset val="134"/>
      </rPr>
      <t xml:space="preserve"> </t>
    </r>
    <r>
      <rPr>
        <b/>
        <sz val="9"/>
        <color theme="1"/>
        <rFont val="微软雅黑"/>
        <charset val="134"/>
      </rPr>
      <t>占比</t>
    </r>
  </si>
  <si>
    <t>海外任职背景人数</t>
  </si>
  <si>
    <t>具有海外任职背景的人数占比</t>
  </si>
  <si>
    <t>海外求学背景人数</t>
  </si>
  <si>
    <t>具有海外求学背景的人数占比</t>
  </si>
  <si>
    <r>
      <rPr>
        <b/>
        <sz val="9"/>
        <color theme="1"/>
        <rFont val="微软雅黑"/>
        <charset val="134"/>
      </rPr>
      <t>董监高</t>
    </r>
    <r>
      <rPr>
        <b/>
        <sz val="9"/>
        <color theme="1"/>
        <rFont val="微软雅黑"/>
        <charset val="134"/>
      </rPr>
      <t xml:space="preserve">  </t>
    </r>
    <r>
      <rPr>
        <b/>
        <sz val="9"/>
        <color theme="1"/>
        <rFont val="微软雅黑"/>
        <charset val="134"/>
      </rPr>
      <t>人数</t>
    </r>
  </si>
  <si>
    <r>
      <rPr>
        <b/>
        <sz val="9"/>
        <color theme="1"/>
        <rFont val="微软雅黑"/>
        <charset val="134"/>
      </rPr>
      <t>董监高团队</t>
    </r>
    <r>
      <rPr>
        <b/>
        <sz val="9"/>
        <color theme="1"/>
        <rFont val="微软雅黑"/>
        <charset val="134"/>
      </rPr>
      <t xml:space="preserve">  </t>
    </r>
    <r>
      <rPr>
        <b/>
        <sz val="9"/>
        <color theme="1"/>
        <rFont val="微软雅黑"/>
        <charset val="134"/>
      </rPr>
      <t>平均年龄</t>
    </r>
  </si>
  <si>
    <t>董事长姓名</t>
  </si>
  <si>
    <t>董事长国籍</t>
  </si>
  <si>
    <t>董事长年龄</t>
  </si>
  <si>
    <t>总经理姓名</t>
  </si>
  <si>
    <t>总经理国籍</t>
  </si>
  <si>
    <t>总经理年龄</t>
  </si>
  <si>
    <t>公司属性</t>
  </si>
  <si>
    <t>省份</t>
  </si>
  <si>
    <t>所属CSMAR行业名称</t>
  </si>
  <si>
    <t>所属CSMAR行业代码</t>
  </si>
  <si>
    <t>公司规模（币种：人民币；单位：十亿元）</t>
  </si>
  <si>
    <t>688012</t>
  </si>
  <si>
    <t>中微公司</t>
  </si>
  <si>
    <t>中微半导体设备(上海)股份有限公司</t>
  </si>
  <si>
    <t>尹志尧</t>
  </si>
  <si>
    <t>美国</t>
  </si>
  <si>
    <t>中外合资经营企业</t>
  </si>
  <si>
    <t>上海市</t>
  </si>
  <si>
    <t>专用设备制造业</t>
  </si>
  <si>
    <t>C35</t>
  </si>
  <si>
    <t>601138</t>
  </si>
  <si>
    <t>工业富联</t>
  </si>
  <si>
    <t>富士康工业互联网股份有限公司</t>
  </si>
  <si>
    <t>李军旗</t>
  </si>
  <si>
    <t>中华人民共和国</t>
  </si>
  <si>
    <t>郑弘孟</t>
  </si>
  <si>
    <t>广东省</t>
  </si>
  <si>
    <t>计算机、通信和其他电子设备制造业</t>
  </si>
  <si>
    <t>C39</t>
  </si>
  <si>
    <t>002938</t>
  </si>
  <si>
    <t>鹏鼎控股</t>
  </si>
  <si>
    <t>鹏鼎控股(深圳)股份有限公司</t>
  </si>
  <si>
    <t>沈庆芳</t>
  </si>
  <si>
    <t>陈章尧</t>
  </si>
  <si>
    <t>002382</t>
  </si>
  <si>
    <t>蓝帆医疗</t>
  </si>
  <si>
    <t>蓝帆医疗股份有限公司</t>
  </si>
  <si>
    <t>刘文静</t>
  </si>
  <si>
    <t>李炳容</t>
  </si>
  <si>
    <t>私营企业</t>
  </si>
  <si>
    <t>山东省</t>
  </si>
  <si>
    <t>603259</t>
  </si>
  <si>
    <t>药明康德</t>
  </si>
  <si>
    <t>无锡药明康德新药开发股份有限公司</t>
  </si>
  <si>
    <t>李革</t>
  </si>
  <si>
    <t>胡正国</t>
  </si>
  <si>
    <t>江苏省</t>
  </si>
  <si>
    <t>研究和试验发展</t>
  </si>
  <si>
    <t>M73</t>
  </si>
  <si>
    <t>600299</t>
  </si>
  <si>
    <t>安迪苏</t>
  </si>
  <si>
    <t>蓝星安迪苏股份有限公司</t>
  </si>
  <si>
    <t>郝志刚</t>
  </si>
  <si>
    <t>Jean Marc Dublanc</t>
  </si>
  <si>
    <t>法国</t>
  </si>
  <si>
    <t>国有企业</t>
  </si>
  <si>
    <t>北京市</t>
  </si>
  <si>
    <t>医药制造业</t>
  </si>
  <si>
    <t>C27</t>
  </si>
  <si>
    <t>002105</t>
  </si>
  <si>
    <t>信隆健康</t>
  </si>
  <si>
    <t>深圳信隆健康产业发展股份有限公司</t>
  </si>
  <si>
    <t>廖学金</t>
  </si>
  <si>
    <t>廖学湖</t>
  </si>
  <si>
    <t>铁路、船舶、航空航天和其它运输设备制造业</t>
  </si>
  <si>
    <t>C37</t>
  </si>
  <si>
    <t>300347</t>
  </si>
  <si>
    <t>泰格医药</t>
  </si>
  <si>
    <t>杭州泰格医药科技股份有限公司</t>
  </si>
  <si>
    <t>叶小平</t>
  </si>
  <si>
    <t>曹晓春</t>
  </si>
  <si>
    <t>浙江省</t>
  </si>
  <si>
    <t>000553</t>
  </si>
  <si>
    <t>安道麦A</t>
  </si>
  <si>
    <t>安道麦股份有限公司</t>
  </si>
  <si>
    <t>杨兴强</t>
  </si>
  <si>
    <t>Chen Lichtenstein</t>
  </si>
  <si>
    <t>以色列</t>
  </si>
  <si>
    <t>湖北省</t>
  </si>
  <si>
    <t>化学原料及化学制品制造业</t>
  </si>
  <si>
    <t>C26</t>
  </si>
  <si>
    <t>300382</t>
  </si>
  <si>
    <t>斯莱克</t>
  </si>
  <si>
    <t>苏州斯莱克精密设备股份有限公司</t>
  </si>
  <si>
    <t>安旭</t>
  </si>
  <si>
    <t>002624</t>
  </si>
  <si>
    <t>完美世界</t>
  </si>
  <si>
    <t>完美世界股份有限公司</t>
  </si>
  <si>
    <t>池宇峰</t>
  </si>
  <si>
    <t>鲁晓寅</t>
  </si>
  <si>
    <t>互联网和相关服务</t>
  </si>
  <si>
    <t>I64</t>
  </si>
  <si>
    <t>300558</t>
  </si>
  <si>
    <t>贝达药业</t>
  </si>
  <si>
    <t>贝达药业股份有限公司</t>
  </si>
  <si>
    <t>丁列明</t>
  </si>
  <si>
    <t>300725</t>
  </si>
  <si>
    <t>药石科技</t>
  </si>
  <si>
    <t>南京药石科技股份有限公司</t>
  </si>
  <si>
    <t>杨民民</t>
  </si>
  <si>
    <t>董海军</t>
  </si>
  <si>
    <t>688019</t>
  </si>
  <si>
    <t>安集科技</t>
  </si>
  <si>
    <t>安集微电子科技(上海)股份有限公司</t>
  </si>
  <si>
    <t>Shumin Wang</t>
  </si>
  <si>
    <t>688030</t>
  </si>
  <si>
    <t>山石网科</t>
  </si>
  <si>
    <t>山石网科通信技术股份有限公司</t>
  </si>
  <si>
    <t>罗东平</t>
  </si>
  <si>
    <t>软件和信息技术服务业</t>
  </si>
  <si>
    <t>I65</t>
  </si>
  <si>
    <t>300272</t>
  </si>
  <si>
    <t>开能健康</t>
  </si>
  <si>
    <t>开能健康科技集团股份有限公司</t>
  </si>
  <si>
    <t>赵笠钧</t>
  </si>
  <si>
    <t>王铁</t>
  </si>
  <si>
    <t>新加坡</t>
  </si>
  <si>
    <t>电气机械及器材制造业</t>
  </si>
  <si>
    <t>C38</t>
  </si>
  <si>
    <t>600779</t>
  </si>
  <si>
    <t>水井坊</t>
  </si>
  <si>
    <t>四川水井坊股份有限公司</t>
  </si>
  <si>
    <t>范祥福</t>
  </si>
  <si>
    <t>危永标</t>
  </si>
  <si>
    <t>其他</t>
  </si>
  <si>
    <t>四川省</t>
  </si>
  <si>
    <t>酒、饮料和精制茶制造业</t>
  </si>
  <si>
    <t>C15</t>
  </si>
  <si>
    <t>600007</t>
  </si>
  <si>
    <t>中国国贸</t>
  </si>
  <si>
    <t>中国国际贸易中心股份有限公司</t>
  </si>
  <si>
    <t>林明志</t>
  </si>
  <si>
    <t>唐炜</t>
  </si>
  <si>
    <t>房地产业</t>
  </si>
  <si>
    <t xml:space="preserve"> K70</t>
  </si>
  <si>
    <t>600026</t>
  </si>
  <si>
    <t>中远海能</t>
  </si>
  <si>
    <t>中远海运能源运输股份有限公司</t>
  </si>
  <si>
    <t>刘汉波</t>
  </si>
  <si>
    <t>朱迈进</t>
  </si>
  <si>
    <t>水上运输业</t>
  </si>
  <si>
    <t>G55</t>
  </si>
  <si>
    <t>603605</t>
  </si>
  <si>
    <t>珀莱雅</t>
  </si>
  <si>
    <t>珀莱雅化妆品股份有限公司</t>
  </si>
  <si>
    <t>侯军呈</t>
  </si>
  <si>
    <t>方玉友</t>
  </si>
  <si>
    <t>600545</t>
  </si>
  <si>
    <t>卓郎智能</t>
  </si>
  <si>
    <t>卓郎智能技术股份有限公司</t>
  </si>
  <si>
    <t>潘雪平</t>
  </si>
  <si>
    <t>云天永</t>
  </si>
  <si>
    <t>新疆维吾尔自治区</t>
  </si>
  <si>
    <t>002032</t>
  </si>
  <si>
    <t>苏泊尔</t>
  </si>
  <si>
    <t>浙江苏泊尔股份有限公司</t>
  </si>
  <si>
    <t>Thierry de LA TOUR D’ARTAISE</t>
  </si>
  <si>
    <t>苏明瑞</t>
  </si>
  <si>
    <t>中国台湾</t>
  </si>
  <si>
    <t>金属制品业</t>
  </si>
  <si>
    <t>C33</t>
  </si>
  <si>
    <t>300323</t>
  </si>
  <si>
    <t>华灿光电</t>
  </si>
  <si>
    <t>华灿光电股份有限公司</t>
  </si>
  <si>
    <t>俞信华</t>
  </si>
  <si>
    <t>刘榕</t>
  </si>
  <si>
    <t>000617</t>
  </si>
  <si>
    <t>中油资本</t>
  </si>
  <si>
    <t>中国石油集团资本股份有限公司</t>
  </si>
  <si>
    <t>刘跃珍</t>
  </si>
  <si>
    <t>蒋尚军</t>
  </si>
  <si>
    <t>资本市场服务</t>
  </si>
  <si>
    <t>J67</t>
  </si>
  <si>
    <t>000908</t>
  </si>
  <si>
    <t>景峰医药</t>
  </si>
  <si>
    <t>湖南景峰医药股份有限公司</t>
  </si>
  <si>
    <t>叶湘武</t>
  </si>
  <si>
    <t>湖南省</t>
  </si>
  <si>
    <t>002946</t>
  </si>
  <si>
    <t>新乳业</t>
  </si>
  <si>
    <t>新希望乳业股份有限公司</t>
  </si>
  <si>
    <t>席刚</t>
  </si>
  <si>
    <t>朱川</t>
  </si>
  <si>
    <t>食品制造业</t>
  </si>
  <si>
    <t>C14</t>
  </si>
  <si>
    <t>601231</t>
  </si>
  <si>
    <t>环旭电子</t>
  </si>
  <si>
    <t>环旭电子股份有限公司</t>
  </si>
  <si>
    <t>陈昌益</t>
  </si>
  <si>
    <t>魏镇炎</t>
  </si>
  <si>
    <t>601607</t>
  </si>
  <si>
    <t>上海医药</t>
  </si>
  <si>
    <t>上海医药集团股份有限公司</t>
  </si>
  <si>
    <t>周军</t>
  </si>
  <si>
    <t>左敏</t>
  </si>
  <si>
    <t>零售业</t>
  </si>
  <si>
    <t>F52</t>
  </si>
  <si>
    <t>603501</t>
  </si>
  <si>
    <t>韦尔股份</t>
  </si>
  <si>
    <t>上海韦尔半导体股份有限公司</t>
  </si>
  <si>
    <t>虞仁荣</t>
  </si>
  <si>
    <t>马剑秋</t>
  </si>
  <si>
    <t>601398</t>
  </si>
  <si>
    <t>工商银行</t>
  </si>
  <si>
    <t>中国工商银行股份有限公司</t>
  </si>
  <si>
    <t>陈四清</t>
  </si>
  <si>
    <t>谷澍</t>
  </si>
  <si>
    <t>货币金融服务</t>
  </si>
  <si>
    <t>J66</t>
  </si>
  <si>
    <t>300759</t>
  </si>
  <si>
    <t>康龙化成</t>
  </si>
  <si>
    <t>康龙化成(北京)新药技术股份有限公司</t>
  </si>
  <si>
    <t>Boliang Lou</t>
  </si>
  <si>
    <t>600500</t>
  </si>
  <si>
    <t>中化国际</t>
  </si>
  <si>
    <t>中化国际(控股)股份有限公司</t>
  </si>
  <si>
    <t>杨华</t>
  </si>
  <si>
    <t>刘红生</t>
  </si>
  <si>
    <t>000065</t>
  </si>
  <si>
    <t>北方国际</t>
  </si>
  <si>
    <t>北方国际合作股份有限公司</t>
  </si>
  <si>
    <t>王一彤</t>
  </si>
  <si>
    <t>原军</t>
  </si>
  <si>
    <t>土木工程建筑业</t>
  </si>
  <si>
    <t>E48</t>
  </si>
  <si>
    <t>603882</t>
  </si>
  <si>
    <t>金域医学</t>
  </si>
  <si>
    <t>广州金域医学检验集团股份有限公司</t>
  </si>
  <si>
    <t>梁耀铭</t>
  </si>
  <si>
    <t>卫生</t>
  </si>
  <si>
    <t>Q83</t>
  </si>
  <si>
    <t>601318</t>
  </si>
  <si>
    <t>中国平安</t>
  </si>
  <si>
    <t>中国平安保险(集团)股份有限公司</t>
  </si>
  <si>
    <t>马明哲</t>
  </si>
  <si>
    <t>谢永林</t>
  </si>
  <si>
    <t>保险业</t>
  </si>
  <si>
    <t>J68</t>
  </si>
  <si>
    <t>300427</t>
  </si>
  <si>
    <t>红相股份</t>
  </si>
  <si>
    <t>红相股份有限公司</t>
  </si>
  <si>
    <t>杨成</t>
  </si>
  <si>
    <t>福建省</t>
  </si>
  <si>
    <t>300782</t>
  </si>
  <si>
    <t>卓胜微</t>
  </si>
  <si>
    <t>江苏卓胜微电子股份有限公司</t>
  </si>
  <si>
    <t>许志翰</t>
  </si>
  <si>
    <t>601919</t>
  </si>
  <si>
    <t>中远海控</t>
  </si>
  <si>
    <t>中远海运控股股份有限公司</t>
  </si>
  <si>
    <t>许立荣</t>
  </si>
  <si>
    <t>杨志坚</t>
  </si>
  <si>
    <t>天津市</t>
  </si>
  <si>
    <t>601512</t>
  </si>
  <si>
    <t>中新集团</t>
  </si>
  <si>
    <t>中新苏州工业园区开发集团股份有限公司</t>
  </si>
  <si>
    <t>赵志松</t>
  </si>
  <si>
    <t>K70</t>
  </si>
  <si>
    <t>603650</t>
  </si>
  <si>
    <t>彤程新材</t>
  </si>
  <si>
    <t>彤程新材料集团股份有限公司</t>
  </si>
  <si>
    <t>Zhang Ning</t>
  </si>
  <si>
    <t>加拿大</t>
  </si>
  <si>
    <t>周建辉</t>
  </si>
  <si>
    <t>002625</t>
  </si>
  <si>
    <t>光启技术</t>
  </si>
  <si>
    <t>光启技术股份有限公司</t>
  </si>
  <si>
    <t>刘若鹏</t>
  </si>
  <si>
    <t>赵治亚</t>
  </si>
  <si>
    <t>002785</t>
  </si>
  <si>
    <t>万里石</t>
  </si>
  <si>
    <t>厦门万里石股份有限公司</t>
  </si>
  <si>
    <t>胡精沛</t>
  </si>
  <si>
    <t>邹鹏</t>
  </si>
  <si>
    <t>非金属矿物制品业</t>
  </si>
  <si>
    <t>C30</t>
  </si>
  <si>
    <t>300298</t>
  </si>
  <si>
    <t>三诺生物</t>
  </si>
  <si>
    <t>三诺生物传感股份有限公司</t>
  </si>
  <si>
    <t>李少波</t>
  </si>
  <si>
    <t>300317</t>
  </si>
  <si>
    <t>珈伟新能</t>
  </si>
  <si>
    <t>珈伟新能源股份有限公司</t>
  </si>
  <si>
    <t>丁孔贤</t>
  </si>
  <si>
    <t>李雳</t>
  </si>
  <si>
    <t>300582</t>
  </si>
  <si>
    <t>英飞特</t>
  </si>
  <si>
    <t>英飞特电子(杭州)股份有限公司</t>
  </si>
  <si>
    <t>Guichao Hua</t>
  </si>
  <si>
    <t>F Marshall Miles</t>
  </si>
  <si>
    <t>002352</t>
  </si>
  <si>
    <t>顺丰控股</t>
  </si>
  <si>
    <t>顺丰控股股份有限公司</t>
  </si>
  <si>
    <t>王卫</t>
  </si>
  <si>
    <t>安徽省</t>
  </si>
  <si>
    <t>邮政业</t>
  </si>
  <si>
    <t>G60</t>
  </si>
  <si>
    <t>002088</t>
  </si>
  <si>
    <t>鲁阳节能</t>
  </si>
  <si>
    <t>山东鲁阳节能材料股份有限公司</t>
  </si>
  <si>
    <t>鹿成滨</t>
  </si>
  <si>
    <t>鹿超</t>
  </si>
  <si>
    <t>688123</t>
  </si>
  <si>
    <t>聚辰股份</t>
  </si>
  <si>
    <t>聚辰半导体股份有限公司</t>
  </si>
  <si>
    <t>陈作涛</t>
  </si>
  <si>
    <t>杨清</t>
  </si>
  <si>
    <t>603068</t>
  </si>
  <si>
    <t>博通集成</t>
  </si>
  <si>
    <t>博通集成电路(上海)股份有限公司</t>
  </si>
  <si>
    <t>Pengfei zhang</t>
  </si>
  <si>
    <t>603959</t>
  </si>
  <si>
    <t>百利科技</t>
  </si>
  <si>
    <t>湖南百利工程科技股份有限公司</t>
  </si>
  <si>
    <t>王海荣</t>
  </si>
  <si>
    <t>肖立明</t>
  </si>
  <si>
    <t>注：以海外背景人数占比为排名依据，数据来源于CSMAR数据库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</si>
</sst>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##,###,###,##0.0000"/>
    <numFmt numFmtId="43" formatCode="_ * #,##0.00_ ;_ * \-#,##0.00_ ;_ * &quot;-&quot;??_ ;_ @_ "/>
    <numFmt numFmtId="177" formatCode="0.0_);[Red]\(0.0\)"/>
    <numFmt numFmtId="178" formatCode="0.0%"/>
  </numFmts>
  <fonts count="24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9" fillId="11" borderId="7" applyNumberFormat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17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176" fontId="3" fillId="0" borderId="2" xfId="0" applyNumberFormat="1" applyFont="1" applyBorder="1" applyAlignment="1">
      <alignment horizontal="center" vertical="top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7"/>
  <sheetViews>
    <sheetView tabSelected="1" zoomScale="70" zoomScaleNormal="70" workbookViewId="0">
      <pane ySplit="2" topLeftCell="A18" activePane="bottomLeft" state="frozen"/>
      <selection/>
      <selection pane="bottomLeft" activeCell="A53" sqref="A53"/>
    </sheetView>
  </sheetViews>
  <sheetFormatPr defaultColWidth="9" defaultRowHeight="11.6"/>
  <cols>
    <col min="1" max="1" width="8.50442477876106" style="7" customWidth="1"/>
    <col min="2" max="3" width="11.5044247787611" style="7" customWidth="1"/>
    <col min="4" max="4" width="27.2477876106195" style="7" customWidth="1"/>
    <col min="5" max="5" width="14.5044247787611" style="7" customWidth="1"/>
    <col min="6" max="6" width="11.5044247787611" style="7" customWidth="1"/>
    <col min="7" max="7" width="16.2477876106195" style="7" customWidth="1"/>
    <col min="8" max="8" width="13" style="8" customWidth="1"/>
    <col min="9" max="9" width="17.8761061946903" style="7" customWidth="1"/>
    <col min="10" max="10" width="16.2477876106195" style="7" customWidth="1"/>
    <col min="11" max="11" width="13.7522123893805" style="7" customWidth="1"/>
    <col min="12" max="12" width="11.5044247787611" style="7" customWidth="1"/>
    <col min="13" max="13" width="13.3716814159292" style="8" customWidth="1"/>
    <col min="14" max="14" width="20.6283185840708" style="7" customWidth="1"/>
    <col min="15" max="15" width="13" style="8" customWidth="1"/>
    <col min="16" max="16" width="13" style="7" customWidth="1"/>
    <col min="17" max="17" width="14.7522123893805" style="9" customWidth="1"/>
    <col min="18" max="18" width="13" style="8" customWidth="1"/>
    <col min="19" max="19" width="13" style="7" customWidth="1"/>
    <col min="20" max="20" width="11.5044247787611" style="10" customWidth="1"/>
    <col min="21" max="21" width="8.50442477876106" style="7" customWidth="1"/>
    <col min="22" max="22" width="62.1238938053097" style="7" customWidth="1"/>
    <col min="23" max="23" width="12" style="7" customWidth="1"/>
    <col min="24" max="24" width="17.8761061946903" style="7" customWidth="1"/>
    <col min="25" max="16384" width="9" style="7"/>
  </cols>
  <sheetData>
    <row r="1" ht="30.95" customHeight="1" spans="1:2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="1" customFormat="1" ht="54.95" customHeight="1" spans="1:23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4" t="s">
        <v>7</v>
      </c>
      <c r="H2" s="15" t="s">
        <v>8</v>
      </c>
      <c r="I2" s="14" t="s">
        <v>9</v>
      </c>
      <c r="J2" s="15" t="s">
        <v>10</v>
      </c>
      <c r="K2" s="14" t="s">
        <v>11</v>
      </c>
      <c r="L2" s="41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24" t="s">
        <v>19</v>
      </c>
      <c r="T2" s="14" t="s">
        <v>20</v>
      </c>
      <c r="U2" s="14" t="s">
        <v>21</v>
      </c>
      <c r="V2" s="14" t="s">
        <v>22</v>
      </c>
      <c r="W2" s="14" t="s">
        <v>23</v>
      </c>
    </row>
    <row r="3" s="2" customFormat="1" ht="12.35" spans="1:23">
      <c r="A3" s="4">
        <v>1</v>
      </c>
      <c r="B3" s="16" t="s">
        <v>24</v>
      </c>
      <c r="C3" s="17" t="s">
        <v>25</v>
      </c>
      <c r="D3" s="17" t="s">
        <v>26</v>
      </c>
      <c r="E3" s="18">
        <v>13</v>
      </c>
      <c r="F3" s="19">
        <v>0.619047619047619</v>
      </c>
      <c r="G3" s="4">
        <v>9</v>
      </c>
      <c r="H3" s="20">
        <f t="shared" ref="H3:H52" si="0">G3/K3</f>
        <v>0.428571428571429</v>
      </c>
      <c r="I3" s="4">
        <v>12</v>
      </c>
      <c r="J3" s="20">
        <f t="shared" ref="J3:J52" si="1">I3/K3</f>
        <v>0.571428571428571</v>
      </c>
      <c r="K3" s="4">
        <v>21</v>
      </c>
      <c r="L3" s="42">
        <v>53.57142857</v>
      </c>
      <c r="M3" s="17" t="s">
        <v>27</v>
      </c>
      <c r="N3" s="28" t="s">
        <v>28</v>
      </c>
      <c r="O3" s="13">
        <v>76</v>
      </c>
      <c r="P3" s="17" t="s">
        <v>27</v>
      </c>
      <c r="Q3" s="13" t="s">
        <v>28</v>
      </c>
      <c r="R3" s="13">
        <v>76</v>
      </c>
      <c r="S3" s="24" t="s">
        <v>29</v>
      </c>
      <c r="T3" s="28" t="s">
        <v>30</v>
      </c>
      <c r="U3" s="17" t="s">
        <v>31</v>
      </c>
      <c r="V3" s="48" t="s">
        <v>32</v>
      </c>
      <c r="W3" s="49">
        <v>4.77405430404</v>
      </c>
    </row>
    <row r="4" s="3" customFormat="1" ht="12.6" customHeight="1" spans="1:23">
      <c r="A4" s="4">
        <v>2</v>
      </c>
      <c r="B4" s="16" t="s">
        <v>33</v>
      </c>
      <c r="C4" s="17" t="s">
        <v>34</v>
      </c>
      <c r="D4" s="17" t="s">
        <v>35</v>
      </c>
      <c r="E4" s="18">
        <v>8</v>
      </c>
      <c r="F4" s="20">
        <v>0.615384615384615</v>
      </c>
      <c r="G4" s="4">
        <v>8</v>
      </c>
      <c r="H4" s="20">
        <f t="shared" si="0"/>
        <v>0.615384615384615</v>
      </c>
      <c r="I4" s="4">
        <v>0</v>
      </c>
      <c r="J4" s="20">
        <f t="shared" si="1"/>
        <v>0</v>
      </c>
      <c r="K4" s="4">
        <v>13</v>
      </c>
      <c r="L4" s="42">
        <v>58.53846154</v>
      </c>
      <c r="M4" s="17" t="s">
        <v>36</v>
      </c>
      <c r="N4" s="28" t="s">
        <v>37</v>
      </c>
      <c r="O4" s="13">
        <v>51</v>
      </c>
      <c r="P4" s="17" t="s">
        <v>38</v>
      </c>
      <c r="Q4" s="13" t="s">
        <v>37</v>
      </c>
      <c r="R4" s="13">
        <v>54</v>
      </c>
      <c r="S4" s="24" t="s">
        <v>29</v>
      </c>
      <c r="T4" s="28" t="s">
        <v>39</v>
      </c>
      <c r="U4" s="17" t="s">
        <v>40</v>
      </c>
      <c r="V4" s="48" t="s">
        <v>41</v>
      </c>
      <c r="W4" s="49">
        <v>205.612945</v>
      </c>
    </row>
    <row r="5" s="3" customFormat="1" ht="12.35" spans="1:23">
      <c r="A5" s="4">
        <v>3</v>
      </c>
      <c r="B5" s="16" t="s">
        <v>42</v>
      </c>
      <c r="C5" s="13" t="s">
        <v>43</v>
      </c>
      <c r="D5" s="17" t="s">
        <v>44</v>
      </c>
      <c r="E5" s="18">
        <v>10</v>
      </c>
      <c r="F5" s="19">
        <v>0.588235294117647</v>
      </c>
      <c r="G5" s="4">
        <v>2</v>
      </c>
      <c r="H5" s="20">
        <f t="shared" si="0"/>
        <v>0.117647058823529</v>
      </c>
      <c r="I5" s="4">
        <v>10</v>
      </c>
      <c r="J5" s="20">
        <f t="shared" si="1"/>
        <v>0.588235294117647</v>
      </c>
      <c r="K5" s="4">
        <v>17</v>
      </c>
      <c r="L5" s="42">
        <v>56</v>
      </c>
      <c r="M5" s="17" t="s">
        <v>45</v>
      </c>
      <c r="N5" s="13" t="s">
        <v>37</v>
      </c>
      <c r="O5" s="13">
        <v>68</v>
      </c>
      <c r="P5" s="17" t="s">
        <v>46</v>
      </c>
      <c r="Q5" s="13" t="s">
        <v>37</v>
      </c>
      <c r="R5" s="13">
        <v>53</v>
      </c>
      <c r="S5" s="24" t="s">
        <v>29</v>
      </c>
      <c r="T5" s="13" t="s">
        <v>39</v>
      </c>
      <c r="U5" s="17" t="s">
        <v>40</v>
      </c>
      <c r="V5" s="48" t="s">
        <v>41</v>
      </c>
      <c r="W5" s="49">
        <v>28.85618790865</v>
      </c>
    </row>
    <row r="6" s="2" customFormat="1" ht="12.35" spans="1:23">
      <c r="A6" s="4">
        <v>4</v>
      </c>
      <c r="B6" s="16" t="s">
        <v>47</v>
      </c>
      <c r="C6" s="17" t="s">
        <v>48</v>
      </c>
      <c r="D6" s="17" t="s">
        <v>49</v>
      </c>
      <c r="E6" s="18">
        <v>11</v>
      </c>
      <c r="F6" s="19">
        <v>0.578947368421053</v>
      </c>
      <c r="G6" s="4">
        <v>11</v>
      </c>
      <c r="H6" s="20">
        <f t="shared" si="0"/>
        <v>0.578947368421053</v>
      </c>
      <c r="I6" s="4">
        <v>0</v>
      </c>
      <c r="J6" s="20">
        <f t="shared" si="1"/>
        <v>0</v>
      </c>
      <c r="K6" s="4">
        <v>19</v>
      </c>
      <c r="L6" s="42">
        <v>50.94736842</v>
      </c>
      <c r="M6" s="17" t="s">
        <v>50</v>
      </c>
      <c r="N6" s="13" t="s">
        <v>37</v>
      </c>
      <c r="O6" s="13">
        <v>49</v>
      </c>
      <c r="P6" s="17" t="s">
        <v>51</v>
      </c>
      <c r="Q6" s="13" t="s">
        <v>37</v>
      </c>
      <c r="R6" s="13">
        <v>71</v>
      </c>
      <c r="S6" s="24" t="s">
        <v>52</v>
      </c>
      <c r="T6" s="28" t="s">
        <v>53</v>
      </c>
      <c r="U6" s="17" t="s">
        <v>31</v>
      </c>
      <c r="V6" s="48" t="s">
        <v>32</v>
      </c>
      <c r="W6" s="49">
        <v>13.25917884355</v>
      </c>
    </row>
    <row r="7" s="2" customFormat="1" ht="12.35" spans="1:23">
      <c r="A7" s="4">
        <v>5</v>
      </c>
      <c r="B7" s="16" t="s">
        <v>54</v>
      </c>
      <c r="C7" s="17" t="s">
        <v>55</v>
      </c>
      <c r="D7" s="17" t="s">
        <v>56</v>
      </c>
      <c r="E7" s="18">
        <v>11</v>
      </c>
      <c r="F7" s="19">
        <v>0.578947368421053</v>
      </c>
      <c r="G7" s="4">
        <v>11</v>
      </c>
      <c r="H7" s="20">
        <f t="shared" si="0"/>
        <v>0.578947368421053</v>
      </c>
      <c r="I7" s="4">
        <v>0</v>
      </c>
      <c r="J7" s="20">
        <f t="shared" si="1"/>
        <v>0</v>
      </c>
      <c r="K7" s="4">
        <v>19</v>
      </c>
      <c r="L7" s="42">
        <v>50.84210526</v>
      </c>
      <c r="M7" s="17" t="s">
        <v>57</v>
      </c>
      <c r="N7" s="28" t="s">
        <v>28</v>
      </c>
      <c r="O7" s="13">
        <v>53</v>
      </c>
      <c r="P7" s="17" t="s">
        <v>58</v>
      </c>
      <c r="Q7" s="13" t="s">
        <v>28</v>
      </c>
      <c r="R7" s="13">
        <v>57</v>
      </c>
      <c r="S7" s="24" t="s">
        <v>29</v>
      </c>
      <c r="T7" s="28" t="s">
        <v>59</v>
      </c>
      <c r="U7" s="17" t="s">
        <v>60</v>
      </c>
      <c r="V7" s="48" t="s">
        <v>61</v>
      </c>
      <c r="W7" s="49">
        <v>29.23913437082</v>
      </c>
    </row>
    <row r="8" s="2" customFormat="1" ht="12.35" spans="1:23">
      <c r="A8" s="4">
        <v>6</v>
      </c>
      <c r="B8" s="16" t="s">
        <v>62</v>
      </c>
      <c r="C8" s="17" t="s">
        <v>63</v>
      </c>
      <c r="D8" s="17" t="s">
        <v>64</v>
      </c>
      <c r="E8" s="18">
        <v>8</v>
      </c>
      <c r="F8" s="19">
        <v>0.571428571428571</v>
      </c>
      <c r="G8" s="4">
        <v>5</v>
      </c>
      <c r="H8" s="20">
        <f t="shared" si="0"/>
        <v>0.357142857142857</v>
      </c>
      <c r="I8" s="4">
        <v>3</v>
      </c>
      <c r="J8" s="20">
        <f t="shared" si="1"/>
        <v>0.214285714285714</v>
      </c>
      <c r="K8" s="4">
        <v>14</v>
      </c>
      <c r="L8" s="42">
        <v>51.78571429</v>
      </c>
      <c r="M8" s="17" t="s">
        <v>65</v>
      </c>
      <c r="N8" s="28" t="s">
        <v>37</v>
      </c>
      <c r="O8" s="13">
        <v>41</v>
      </c>
      <c r="P8" s="17" t="s">
        <v>66</v>
      </c>
      <c r="Q8" s="13" t="s">
        <v>67</v>
      </c>
      <c r="R8" s="13">
        <v>65</v>
      </c>
      <c r="S8" s="24" t="s">
        <v>68</v>
      </c>
      <c r="T8" s="28" t="s">
        <v>69</v>
      </c>
      <c r="U8" s="17" t="s">
        <v>70</v>
      </c>
      <c r="V8" s="48" t="s">
        <v>71</v>
      </c>
      <c r="W8" s="49">
        <v>21.12725809</v>
      </c>
    </row>
    <row r="9" s="2" customFormat="1" ht="12.35" spans="1:23">
      <c r="A9" s="4">
        <v>7</v>
      </c>
      <c r="B9" s="4" t="s">
        <v>72</v>
      </c>
      <c r="C9" s="17" t="s">
        <v>73</v>
      </c>
      <c r="D9" s="17" t="s">
        <v>74</v>
      </c>
      <c r="E9" s="18">
        <v>11</v>
      </c>
      <c r="F9" s="20">
        <v>0.55</v>
      </c>
      <c r="G9" s="4">
        <v>10</v>
      </c>
      <c r="H9" s="20">
        <f t="shared" si="0"/>
        <v>0.5</v>
      </c>
      <c r="I9" s="4">
        <v>2</v>
      </c>
      <c r="J9" s="20">
        <f t="shared" si="1"/>
        <v>0.1</v>
      </c>
      <c r="K9" s="4">
        <v>20</v>
      </c>
      <c r="L9" s="42">
        <v>54.75</v>
      </c>
      <c r="M9" s="13" t="s">
        <v>75</v>
      </c>
      <c r="N9" s="13" t="s">
        <v>37</v>
      </c>
      <c r="O9" s="13">
        <v>73</v>
      </c>
      <c r="P9" s="13" t="s">
        <v>76</v>
      </c>
      <c r="Q9" s="13" t="s">
        <v>37</v>
      </c>
      <c r="R9" s="13">
        <v>61</v>
      </c>
      <c r="S9" s="25" t="s">
        <v>52</v>
      </c>
      <c r="T9" s="17" t="s">
        <v>39</v>
      </c>
      <c r="U9" s="17" t="s">
        <v>77</v>
      </c>
      <c r="V9" s="48" t="s">
        <v>78</v>
      </c>
      <c r="W9" s="49">
        <v>1.64167582634</v>
      </c>
    </row>
    <row r="10" s="2" customFormat="1" ht="12.35" spans="1:23">
      <c r="A10" s="4">
        <v>8</v>
      </c>
      <c r="B10" s="16" t="s">
        <v>79</v>
      </c>
      <c r="C10" s="17" t="s">
        <v>80</v>
      </c>
      <c r="D10" s="17" t="s">
        <v>81</v>
      </c>
      <c r="E10" s="18">
        <v>6</v>
      </c>
      <c r="F10" s="19">
        <v>0.545454545454545</v>
      </c>
      <c r="G10" s="4">
        <v>4</v>
      </c>
      <c r="H10" s="20">
        <f t="shared" si="0"/>
        <v>0.363636363636364</v>
      </c>
      <c r="I10" s="4">
        <v>4</v>
      </c>
      <c r="J10" s="20">
        <f t="shared" si="1"/>
        <v>0.363636363636364</v>
      </c>
      <c r="K10" s="4">
        <v>11</v>
      </c>
      <c r="L10" s="42">
        <v>51</v>
      </c>
      <c r="M10" s="17" t="s">
        <v>82</v>
      </c>
      <c r="N10" s="28" t="s">
        <v>37</v>
      </c>
      <c r="O10" s="13">
        <v>57</v>
      </c>
      <c r="P10" s="17" t="s">
        <v>83</v>
      </c>
      <c r="Q10" s="13" t="s">
        <v>37</v>
      </c>
      <c r="R10" s="13">
        <v>51</v>
      </c>
      <c r="S10" s="24" t="s">
        <v>52</v>
      </c>
      <c r="T10" s="28" t="s">
        <v>84</v>
      </c>
      <c r="U10" s="17" t="s">
        <v>60</v>
      </c>
      <c r="V10" s="48" t="s">
        <v>61</v>
      </c>
      <c r="W10" s="49">
        <v>7.53265117652</v>
      </c>
    </row>
    <row r="11" s="2" customFormat="1" ht="12.35" spans="1:23">
      <c r="A11" s="4">
        <v>9</v>
      </c>
      <c r="B11" s="16" t="s">
        <v>85</v>
      </c>
      <c r="C11" s="17" t="s">
        <v>86</v>
      </c>
      <c r="D11" s="17" t="s">
        <v>87</v>
      </c>
      <c r="E11" s="18">
        <v>7</v>
      </c>
      <c r="F11" s="20">
        <v>0.538461538461538</v>
      </c>
      <c r="G11" s="4">
        <v>6</v>
      </c>
      <c r="H11" s="20">
        <f t="shared" si="0"/>
        <v>0.461538461538462</v>
      </c>
      <c r="I11" s="4">
        <v>2</v>
      </c>
      <c r="J11" s="20">
        <f t="shared" si="1"/>
        <v>0.153846153846154</v>
      </c>
      <c r="K11" s="4">
        <v>13</v>
      </c>
      <c r="L11" s="42">
        <v>55.76923077</v>
      </c>
      <c r="M11" s="17" t="s">
        <v>88</v>
      </c>
      <c r="N11" s="28" t="s">
        <v>37</v>
      </c>
      <c r="O11" s="13">
        <v>52</v>
      </c>
      <c r="P11" s="17" t="s">
        <v>89</v>
      </c>
      <c r="Q11" s="13" t="s">
        <v>90</v>
      </c>
      <c r="R11" s="13">
        <v>52</v>
      </c>
      <c r="S11" s="24" t="s">
        <v>68</v>
      </c>
      <c r="T11" s="28" t="s">
        <v>91</v>
      </c>
      <c r="U11" s="17" t="s">
        <v>92</v>
      </c>
      <c r="V11" s="50" t="s">
        <v>93</v>
      </c>
      <c r="W11" s="51">
        <v>45.28894</v>
      </c>
    </row>
    <row r="12" s="2" customFormat="1" ht="12.35" spans="1:23">
      <c r="A12" s="4">
        <v>10</v>
      </c>
      <c r="B12" s="16" t="s">
        <v>94</v>
      </c>
      <c r="C12" s="13" t="s">
        <v>95</v>
      </c>
      <c r="D12" s="17" t="s">
        <v>96</v>
      </c>
      <c r="E12" s="18">
        <v>8</v>
      </c>
      <c r="F12" s="19">
        <v>0.533333333333333</v>
      </c>
      <c r="G12" s="4">
        <v>7</v>
      </c>
      <c r="H12" s="20">
        <f t="shared" si="0"/>
        <v>0.466666666666667</v>
      </c>
      <c r="I12" s="4">
        <v>6</v>
      </c>
      <c r="J12" s="20">
        <f t="shared" si="1"/>
        <v>0.4</v>
      </c>
      <c r="K12" s="4">
        <v>15</v>
      </c>
      <c r="L12" s="42">
        <v>56.2</v>
      </c>
      <c r="M12" s="17" t="s">
        <v>97</v>
      </c>
      <c r="N12" s="13" t="s">
        <v>28</v>
      </c>
      <c r="O12" s="13">
        <v>57</v>
      </c>
      <c r="P12" s="17" t="s">
        <v>97</v>
      </c>
      <c r="Q12" s="13" t="s">
        <v>28</v>
      </c>
      <c r="R12" s="13">
        <v>57</v>
      </c>
      <c r="S12" s="24" t="s">
        <v>29</v>
      </c>
      <c r="T12" s="13" t="s">
        <v>59</v>
      </c>
      <c r="U12" s="17" t="s">
        <v>31</v>
      </c>
      <c r="V12" s="48" t="s">
        <v>32</v>
      </c>
      <c r="W12" s="49">
        <v>1.93749231881</v>
      </c>
    </row>
    <row r="13" s="2" customFormat="1" ht="12.35" spans="1:23">
      <c r="A13" s="4">
        <v>11</v>
      </c>
      <c r="B13" s="16" t="s">
        <v>98</v>
      </c>
      <c r="C13" s="17" t="s">
        <v>99</v>
      </c>
      <c r="D13" s="17" t="s">
        <v>100</v>
      </c>
      <c r="E13" s="18">
        <v>6</v>
      </c>
      <c r="F13" s="20">
        <v>0.5</v>
      </c>
      <c r="G13" s="4">
        <v>4</v>
      </c>
      <c r="H13" s="20">
        <f t="shared" si="0"/>
        <v>0.333333333333333</v>
      </c>
      <c r="I13" s="4">
        <v>5</v>
      </c>
      <c r="J13" s="20">
        <f t="shared" si="1"/>
        <v>0.416666666666667</v>
      </c>
      <c r="K13" s="4">
        <v>12</v>
      </c>
      <c r="L13" s="42">
        <v>46.16666667</v>
      </c>
      <c r="M13" s="17" t="s">
        <v>101</v>
      </c>
      <c r="N13" s="28" t="s">
        <v>37</v>
      </c>
      <c r="O13" s="13">
        <v>48</v>
      </c>
      <c r="P13" s="17" t="s">
        <v>102</v>
      </c>
      <c r="Q13" s="13" t="s">
        <v>37</v>
      </c>
      <c r="R13" s="13">
        <v>41</v>
      </c>
      <c r="S13" s="24" t="s">
        <v>52</v>
      </c>
      <c r="T13" s="28" t="s">
        <v>84</v>
      </c>
      <c r="U13" s="17" t="s">
        <v>103</v>
      </c>
      <c r="V13" s="48" t="s">
        <v>104</v>
      </c>
      <c r="W13" s="49">
        <v>16.62939461073</v>
      </c>
    </row>
    <row r="14" s="2" customFormat="1" ht="12.35" spans="1:23">
      <c r="A14" s="4">
        <v>12</v>
      </c>
      <c r="B14" s="16" t="s">
        <v>105</v>
      </c>
      <c r="C14" s="21" t="s">
        <v>106</v>
      </c>
      <c r="D14" s="17" t="s">
        <v>107</v>
      </c>
      <c r="E14" s="18">
        <v>11</v>
      </c>
      <c r="F14" s="19">
        <v>0.5</v>
      </c>
      <c r="G14" s="4">
        <v>10</v>
      </c>
      <c r="H14" s="20">
        <f t="shared" si="0"/>
        <v>0.454545454545455</v>
      </c>
      <c r="I14" s="4">
        <v>5</v>
      </c>
      <c r="J14" s="20">
        <f t="shared" si="1"/>
        <v>0.227272727272727</v>
      </c>
      <c r="K14" s="4">
        <v>22</v>
      </c>
      <c r="L14" s="42">
        <v>50.86363636</v>
      </c>
      <c r="M14" s="17" t="s">
        <v>108</v>
      </c>
      <c r="N14" s="13" t="s">
        <v>37</v>
      </c>
      <c r="O14" s="13">
        <v>56</v>
      </c>
      <c r="P14" s="17" t="s">
        <v>108</v>
      </c>
      <c r="Q14" s="13" t="s">
        <v>37</v>
      </c>
      <c r="R14" s="13">
        <v>56</v>
      </c>
      <c r="S14" s="24" t="s">
        <v>29</v>
      </c>
      <c r="T14" s="28" t="s">
        <v>84</v>
      </c>
      <c r="U14" s="17" t="s">
        <v>70</v>
      </c>
      <c r="V14" s="48" t="s">
        <v>71</v>
      </c>
      <c r="W14" s="49">
        <v>4.13333382183</v>
      </c>
    </row>
    <row r="15" s="2" customFormat="1" ht="12.35" spans="1:23">
      <c r="A15" s="4">
        <v>13</v>
      </c>
      <c r="B15" s="22" t="s">
        <v>109</v>
      </c>
      <c r="C15" s="17" t="s">
        <v>110</v>
      </c>
      <c r="D15" s="17" t="s">
        <v>111</v>
      </c>
      <c r="E15" s="18">
        <v>9</v>
      </c>
      <c r="F15" s="19">
        <v>0.5</v>
      </c>
      <c r="G15" s="4">
        <v>8</v>
      </c>
      <c r="H15" s="20">
        <f t="shared" si="0"/>
        <v>0.444444444444444</v>
      </c>
      <c r="I15" s="4">
        <v>1</v>
      </c>
      <c r="J15" s="20">
        <f t="shared" si="1"/>
        <v>0.0555555555555556</v>
      </c>
      <c r="K15" s="4">
        <v>18</v>
      </c>
      <c r="L15" s="42">
        <v>47.5</v>
      </c>
      <c r="M15" s="17" t="s">
        <v>112</v>
      </c>
      <c r="N15" s="13" t="s">
        <v>37</v>
      </c>
      <c r="O15" s="13">
        <v>47</v>
      </c>
      <c r="P15" s="17" t="s">
        <v>113</v>
      </c>
      <c r="Q15" s="13" t="s">
        <v>37</v>
      </c>
      <c r="R15" s="13">
        <v>54</v>
      </c>
      <c r="S15" s="24" t="s">
        <v>52</v>
      </c>
      <c r="T15" s="28" t="s">
        <v>59</v>
      </c>
      <c r="U15" s="17" t="s">
        <v>92</v>
      </c>
      <c r="V15" s="48" t="s">
        <v>93</v>
      </c>
      <c r="W15" s="49">
        <v>1.02913812742</v>
      </c>
    </row>
    <row r="16" s="2" customFormat="1" ht="12.35" spans="1:23">
      <c r="A16" s="4">
        <v>14</v>
      </c>
      <c r="B16" s="16" t="s">
        <v>114</v>
      </c>
      <c r="C16" s="17" t="s">
        <v>115</v>
      </c>
      <c r="D16" s="17" t="s">
        <v>116</v>
      </c>
      <c r="E16" s="18">
        <v>9</v>
      </c>
      <c r="F16" s="19">
        <v>0.5</v>
      </c>
      <c r="G16" s="4">
        <v>9</v>
      </c>
      <c r="H16" s="20">
        <f t="shared" si="0"/>
        <v>0.5</v>
      </c>
      <c r="I16" s="4">
        <v>1</v>
      </c>
      <c r="J16" s="20">
        <f t="shared" si="1"/>
        <v>0.0555555555555556</v>
      </c>
      <c r="K16" s="4">
        <v>18</v>
      </c>
      <c r="L16" s="42">
        <v>48.55555556</v>
      </c>
      <c r="M16" s="17" t="s">
        <v>117</v>
      </c>
      <c r="N16" s="13" t="s">
        <v>28</v>
      </c>
      <c r="O16" s="13">
        <v>56</v>
      </c>
      <c r="P16" s="17" t="s">
        <v>117</v>
      </c>
      <c r="Q16" s="13" t="s">
        <v>28</v>
      </c>
      <c r="R16" s="13">
        <v>56</v>
      </c>
      <c r="S16" s="24" t="s">
        <v>29</v>
      </c>
      <c r="T16" s="28" t="s">
        <v>30</v>
      </c>
      <c r="U16" s="17" t="s">
        <v>40</v>
      </c>
      <c r="V16" s="48" t="s">
        <v>41</v>
      </c>
      <c r="W16" s="49">
        <v>0.9911989264</v>
      </c>
    </row>
    <row r="17" s="3" customFormat="1" ht="12.35" spans="1:23">
      <c r="A17" s="4">
        <v>15</v>
      </c>
      <c r="B17" s="23" t="s">
        <v>118</v>
      </c>
      <c r="C17" s="24" t="s">
        <v>119</v>
      </c>
      <c r="D17" s="25" t="s">
        <v>120</v>
      </c>
      <c r="E17" s="18">
        <v>9</v>
      </c>
      <c r="F17" s="26">
        <v>0.5</v>
      </c>
      <c r="G17" s="27">
        <v>8</v>
      </c>
      <c r="H17" s="20">
        <f t="shared" si="0"/>
        <v>0.444444444444444</v>
      </c>
      <c r="I17" s="27">
        <v>5</v>
      </c>
      <c r="J17" s="20">
        <f t="shared" si="1"/>
        <v>0.277777777777778</v>
      </c>
      <c r="K17" s="27">
        <v>18</v>
      </c>
      <c r="L17" s="43">
        <v>47.88888889</v>
      </c>
      <c r="M17" s="25" t="s">
        <v>121</v>
      </c>
      <c r="N17" s="24" t="s">
        <v>28</v>
      </c>
      <c r="O17" s="24">
        <v>55</v>
      </c>
      <c r="P17" s="25" t="s">
        <v>121</v>
      </c>
      <c r="Q17" s="24" t="s">
        <v>28</v>
      </c>
      <c r="R17" s="24">
        <v>55</v>
      </c>
      <c r="S17" s="24" t="s">
        <v>29</v>
      </c>
      <c r="T17" s="24" t="s">
        <v>59</v>
      </c>
      <c r="U17" s="25" t="s">
        <v>122</v>
      </c>
      <c r="V17" s="48" t="s">
        <v>123</v>
      </c>
      <c r="W17" s="49">
        <v>1.62492851739</v>
      </c>
    </row>
    <row r="18" s="2" customFormat="1" ht="12.35" spans="1:23">
      <c r="A18" s="4">
        <v>16</v>
      </c>
      <c r="B18" s="16" t="s">
        <v>124</v>
      </c>
      <c r="C18" s="21" t="s">
        <v>125</v>
      </c>
      <c r="D18" s="17" t="s">
        <v>126</v>
      </c>
      <c r="E18" s="18">
        <v>8</v>
      </c>
      <c r="F18" s="19">
        <v>0.470588235294118</v>
      </c>
      <c r="G18" s="4">
        <v>6</v>
      </c>
      <c r="H18" s="20">
        <f t="shared" si="0"/>
        <v>0.352941176470588</v>
      </c>
      <c r="I18" s="4">
        <v>5</v>
      </c>
      <c r="J18" s="20">
        <f t="shared" si="1"/>
        <v>0.294117647058824</v>
      </c>
      <c r="K18" s="4">
        <v>17</v>
      </c>
      <c r="L18" s="42">
        <v>48.52941176</v>
      </c>
      <c r="M18" s="17" t="s">
        <v>127</v>
      </c>
      <c r="N18" s="28" t="s">
        <v>37</v>
      </c>
      <c r="O18" s="13">
        <v>51</v>
      </c>
      <c r="P18" s="17" t="s">
        <v>128</v>
      </c>
      <c r="Q18" s="13" t="s">
        <v>129</v>
      </c>
      <c r="R18" s="13">
        <v>47</v>
      </c>
      <c r="S18" s="24" t="s">
        <v>52</v>
      </c>
      <c r="T18" s="28" t="s">
        <v>30</v>
      </c>
      <c r="U18" s="17" t="s">
        <v>130</v>
      </c>
      <c r="V18" s="50" t="s">
        <v>131</v>
      </c>
      <c r="W18" s="51">
        <v>1.97272583232</v>
      </c>
    </row>
    <row r="19" s="2" customFormat="1" ht="12.35" spans="1:23">
      <c r="A19" s="4">
        <v>17</v>
      </c>
      <c r="B19" s="16" t="s">
        <v>132</v>
      </c>
      <c r="C19" s="17" t="s">
        <v>133</v>
      </c>
      <c r="D19" s="17" t="s">
        <v>134</v>
      </c>
      <c r="E19" s="18">
        <v>7</v>
      </c>
      <c r="F19" s="19">
        <v>0.466666666666667</v>
      </c>
      <c r="G19" s="4">
        <v>7</v>
      </c>
      <c r="H19" s="20">
        <f t="shared" si="0"/>
        <v>0.466666666666667</v>
      </c>
      <c r="I19" s="4">
        <v>0</v>
      </c>
      <c r="J19" s="20">
        <f t="shared" si="1"/>
        <v>0</v>
      </c>
      <c r="K19" s="4">
        <v>15</v>
      </c>
      <c r="L19" s="42">
        <v>48.13333333</v>
      </c>
      <c r="M19" s="17" t="s">
        <v>135</v>
      </c>
      <c r="N19" s="28" t="s">
        <v>37</v>
      </c>
      <c r="O19" s="28">
        <v>62</v>
      </c>
      <c r="P19" s="17" t="s">
        <v>136</v>
      </c>
      <c r="Q19" s="13" t="s">
        <v>37</v>
      </c>
      <c r="R19" s="28">
        <v>53</v>
      </c>
      <c r="S19" s="24" t="s">
        <v>137</v>
      </c>
      <c r="T19" s="28" t="s">
        <v>138</v>
      </c>
      <c r="U19" s="17" t="s">
        <v>139</v>
      </c>
      <c r="V19" s="48" t="s">
        <v>140</v>
      </c>
      <c r="W19" s="49">
        <v>3.94598146569</v>
      </c>
    </row>
    <row r="20" s="2" customFormat="1" ht="12.35" spans="1:23">
      <c r="A20" s="4">
        <v>18</v>
      </c>
      <c r="B20" s="16" t="s">
        <v>141</v>
      </c>
      <c r="C20" s="17" t="s">
        <v>142</v>
      </c>
      <c r="D20" s="17" t="s">
        <v>143</v>
      </c>
      <c r="E20" s="27">
        <v>10</v>
      </c>
      <c r="F20" s="19">
        <v>0.454545454545455</v>
      </c>
      <c r="G20" s="4">
        <v>8</v>
      </c>
      <c r="H20" s="20">
        <f t="shared" si="0"/>
        <v>0.363636363636364</v>
      </c>
      <c r="I20" s="4">
        <v>6</v>
      </c>
      <c r="J20" s="20">
        <f t="shared" si="1"/>
        <v>0.272727272727273</v>
      </c>
      <c r="K20" s="4">
        <v>22</v>
      </c>
      <c r="L20" s="42">
        <v>59.13636364</v>
      </c>
      <c r="M20" s="17" t="s">
        <v>144</v>
      </c>
      <c r="N20" s="13" t="s">
        <v>37</v>
      </c>
      <c r="O20" s="13">
        <v>52</v>
      </c>
      <c r="P20" s="17" t="s">
        <v>145</v>
      </c>
      <c r="Q20" s="13" t="s">
        <v>37</v>
      </c>
      <c r="R20" s="13">
        <v>61</v>
      </c>
      <c r="S20" s="24" t="s">
        <v>29</v>
      </c>
      <c r="T20" s="28" t="s">
        <v>69</v>
      </c>
      <c r="U20" s="17" t="s">
        <v>146</v>
      </c>
      <c r="V20" s="52" t="s">
        <v>147</v>
      </c>
      <c r="W20" s="49">
        <v>11.80242</v>
      </c>
    </row>
    <row r="21" s="2" customFormat="1" ht="12.35" spans="1:23">
      <c r="A21" s="4">
        <v>19</v>
      </c>
      <c r="B21" s="23" t="s">
        <v>148</v>
      </c>
      <c r="C21" s="25" t="s">
        <v>149</v>
      </c>
      <c r="D21" s="25" t="s">
        <v>150</v>
      </c>
      <c r="E21" s="18">
        <v>10</v>
      </c>
      <c r="F21" s="26">
        <v>0.454545454545455</v>
      </c>
      <c r="G21" s="27">
        <v>9</v>
      </c>
      <c r="H21" s="20">
        <f t="shared" si="0"/>
        <v>0.409090909090909</v>
      </c>
      <c r="I21" s="27">
        <v>3</v>
      </c>
      <c r="J21" s="20">
        <f t="shared" si="1"/>
        <v>0.136363636363636</v>
      </c>
      <c r="K21" s="27">
        <v>22</v>
      </c>
      <c r="L21" s="43">
        <v>53.72727273</v>
      </c>
      <c r="M21" s="25" t="s">
        <v>151</v>
      </c>
      <c r="N21" s="24" t="s">
        <v>37</v>
      </c>
      <c r="O21" s="24">
        <v>60</v>
      </c>
      <c r="P21" s="25" t="s">
        <v>152</v>
      </c>
      <c r="Q21" s="24" t="s">
        <v>37</v>
      </c>
      <c r="R21" s="24">
        <v>49</v>
      </c>
      <c r="S21" s="24" t="s">
        <v>68</v>
      </c>
      <c r="T21" s="24" t="s">
        <v>30</v>
      </c>
      <c r="U21" s="25" t="s">
        <v>153</v>
      </c>
      <c r="V21" s="48" t="s">
        <v>154</v>
      </c>
      <c r="W21" s="49">
        <v>65.84186190473</v>
      </c>
    </row>
    <row r="22" s="2" customFormat="1" ht="12.35" spans="1:23">
      <c r="A22" s="4">
        <v>20</v>
      </c>
      <c r="B22" s="16" t="s">
        <v>155</v>
      </c>
      <c r="C22" s="17" t="s">
        <v>156</v>
      </c>
      <c r="D22" s="17" t="s">
        <v>157</v>
      </c>
      <c r="E22" s="18">
        <v>5</v>
      </c>
      <c r="F22" s="19">
        <v>0.454545454545455</v>
      </c>
      <c r="G22" s="4">
        <v>5</v>
      </c>
      <c r="H22" s="20">
        <f t="shared" si="0"/>
        <v>0.454545454545455</v>
      </c>
      <c r="I22" s="4">
        <v>0</v>
      </c>
      <c r="J22" s="20">
        <f t="shared" si="1"/>
        <v>0</v>
      </c>
      <c r="K22" s="4">
        <v>11</v>
      </c>
      <c r="L22" s="42">
        <v>45.54545455</v>
      </c>
      <c r="M22" s="17" t="s">
        <v>158</v>
      </c>
      <c r="N22" s="28" t="s">
        <v>37</v>
      </c>
      <c r="O22" s="13">
        <v>56</v>
      </c>
      <c r="P22" s="17" t="s">
        <v>159</v>
      </c>
      <c r="Q22" s="13" t="s">
        <v>37</v>
      </c>
      <c r="R22" s="13">
        <v>51</v>
      </c>
      <c r="S22" s="24" t="s">
        <v>52</v>
      </c>
      <c r="T22" s="28" t="s">
        <v>84</v>
      </c>
      <c r="U22" s="17" t="s">
        <v>92</v>
      </c>
      <c r="V22" s="48" t="s">
        <v>93</v>
      </c>
      <c r="W22" s="49">
        <v>2.97936507682</v>
      </c>
    </row>
    <row r="23" s="2" customFormat="1" ht="13.5" customHeight="1" spans="1:23">
      <c r="A23" s="4">
        <v>21</v>
      </c>
      <c r="B23" s="16" t="s">
        <v>160</v>
      </c>
      <c r="C23" s="17" t="s">
        <v>161</v>
      </c>
      <c r="D23" s="17" t="s">
        <v>162</v>
      </c>
      <c r="E23" s="18">
        <v>9</v>
      </c>
      <c r="F23" s="19">
        <v>0.45</v>
      </c>
      <c r="G23" s="4">
        <v>9</v>
      </c>
      <c r="H23" s="20">
        <f t="shared" si="0"/>
        <v>0.45</v>
      </c>
      <c r="I23" s="4">
        <v>0</v>
      </c>
      <c r="J23" s="20">
        <f t="shared" si="1"/>
        <v>0</v>
      </c>
      <c r="K23" s="4">
        <v>20</v>
      </c>
      <c r="L23" s="42">
        <v>53.5</v>
      </c>
      <c r="M23" s="17" t="s">
        <v>163</v>
      </c>
      <c r="N23" s="13" t="s">
        <v>37</v>
      </c>
      <c r="O23" s="13">
        <v>56</v>
      </c>
      <c r="P23" s="17" t="s">
        <v>164</v>
      </c>
      <c r="Q23" s="13" t="s">
        <v>129</v>
      </c>
      <c r="R23" s="13">
        <v>60</v>
      </c>
      <c r="S23" s="24" t="s">
        <v>68</v>
      </c>
      <c r="T23" s="28" t="s">
        <v>165</v>
      </c>
      <c r="U23" s="17" t="s">
        <v>31</v>
      </c>
      <c r="V23" s="48" t="s">
        <v>32</v>
      </c>
      <c r="W23" s="49">
        <v>13.203971</v>
      </c>
    </row>
    <row r="24" s="2" customFormat="1" ht="12.35" spans="1:23">
      <c r="A24" s="4">
        <v>22</v>
      </c>
      <c r="B24" s="16" t="s">
        <v>166</v>
      </c>
      <c r="C24" s="17" t="s">
        <v>167</v>
      </c>
      <c r="D24" s="17" t="s">
        <v>168</v>
      </c>
      <c r="E24" s="18">
        <v>8</v>
      </c>
      <c r="F24" s="20">
        <v>0.444444444444444</v>
      </c>
      <c r="G24" s="4">
        <v>7</v>
      </c>
      <c r="H24" s="20">
        <f t="shared" si="0"/>
        <v>0.388888888888889</v>
      </c>
      <c r="I24" s="4">
        <v>1</v>
      </c>
      <c r="J24" s="20">
        <f t="shared" si="1"/>
        <v>0.0555555555555556</v>
      </c>
      <c r="K24" s="4">
        <v>18</v>
      </c>
      <c r="L24" s="42">
        <v>57.33333333</v>
      </c>
      <c r="M24" s="17" t="s">
        <v>169</v>
      </c>
      <c r="N24" s="28" t="s">
        <v>67</v>
      </c>
      <c r="O24" s="13">
        <v>65</v>
      </c>
      <c r="P24" s="17" t="s">
        <v>170</v>
      </c>
      <c r="Q24" s="13" t="s">
        <v>171</v>
      </c>
      <c r="R24" s="13">
        <v>52</v>
      </c>
      <c r="S24" s="24" t="s">
        <v>29</v>
      </c>
      <c r="T24" s="28" t="s">
        <v>84</v>
      </c>
      <c r="U24" s="17" t="s">
        <v>172</v>
      </c>
      <c r="V24" s="48" t="s">
        <v>173</v>
      </c>
      <c r="W24" s="49">
        <v>11.84795398645</v>
      </c>
    </row>
    <row r="25" s="2" customFormat="1" ht="12.35" spans="1:23">
      <c r="A25" s="4">
        <v>23</v>
      </c>
      <c r="B25" s="16" t="s">
        <v>174</v>
      </c>
      <c r="C25" s="17" t="s">
        <v>175</v>
      </c>
      <c r="D25" s="17" t="s">
        <v>176</v>
      </c>
      <c r="E25" s="18">
        <v>8</v>
      </c>
      <c r="F25" s="20">
        <v>0.444444444444444</v>
      </c>
      <c r="G25" s="4">
        <v>6</v>
      </c>
      <c r="H25" s="20">
        <f t="shared" si="0"/>
        <v>0.333333333333333</v>
      </c>
      <c r="I25" s="4">
        <v>6</v>
      </c>
      <c r="J25" s="20">
        <f t="shared" si="1"/>
        <v>0.333333333333333</v>
      </c>
      <c r="K25" s="4">
        <v>18</v>
      </c>
      <c r="L25" s="42">
        <v>46.88888889</v>
      </c>
      <c r="M25" s="17" t="s">
        <v>177</v>
      </c>
      <c r="N25" s="28" t="s">
        <v>37</v>
      </c>
      <c r="O25" s="13">
        <v>46</v>
      </c>
      <c r="P25" s="17" t="s">
        <v>178</v>
      </c>
      <c r="Q25" s="13" t="s">
        <v>37</v>
      </c>
      <c r="R25" s="13">
        <v>44</v>
      </c>
      <c r="S25" s="24" t="s">
        <v>29</v>
      </c>
      <c r="T25" s="28" t="s">
        <v>91</v>
      </c>
      <c r="U25" s="17" t="s">
        <v>40</v>
      </c>
      <c r="V25" s="48" t="s">
        <v>41</v>
      </c>
      <c r="W25" s="49">
        <v>11.57189969823</v>
      </c>
    </row>
    <row r="26" s="2" customFormat="1" ht="12.35" spans="1:23">
      <c r="A26" s="4">
        <v>24</v>
      </c>
      <c r="B26" s="16" t="s">
        <v>179</v>
      </c>
      <c r="C26" s="17" t="s">
        <v>180</v>
      </c>
      <c r="D26" s="17" t="s">
        <v>181</v>
      </c>
      <c r="E26" s="18">
        <v>7</v>
      </c>
      <c r="F26" s="19">
        <v>0.4375</v>
      </c>
      <c r="G26" s="4">
        <v>1</v>
      </c>
      <c r="H26" s="20">
        <f t="shared" si="0"/>
        <v>0.0625</v>
      </c>
      <c r="I26" s="4">
        <v>6</v>
      </c>
      <c r="J26" s="20">
        <f t="shared" si="1"/>
        <v>0.375</v>
      </c>
      <c r="K26" s="4">
        <v>16</v>
      </c>
      <c r="L26" s="42">
        <v>52.75</v>
      </c>
      <c r="M26" s="17" t="s">
        <v>182</v>
      </c>
      <c r="N26" s="13" t="s">
        <v>37</v>
      </c>
      <c r="O26" s="13">
        <v>58</v>
      </c>
      <c r="P26" s="17" t="s">
        <v>183</v>
      </c>
      <c r="Q26" s="13" t="s">
        <v>37</v>
      </c>
      <c r="R26" s="13">
        <v>55</v>
      </c>
      <c r="S26" s="24" t="s">
        <v>68</v>
      </c>
      <c r="T26" s="28" t="s">
        <v>165</v>
      </c>
      <c r="U26" s="17" t="s">
        <v>184</v>
      </c>
      <c r="V26" s="50" t="s">
        <v>185</v>
      </c>
      <c r="W26" s="51">
        <v>933.37998476284</v>
      </c>
    </row>
    <row r="27" s="2" customFormat="1" ht="12.35" spans="1:23">
      <c r="A27" s="4">
        <v>25</v>
      </c>
      <c r="B27" s="16" t="s">
        <v>186</v>
      </c>
      <c r="C27" s="21" t="s">
        <v>187</v>
      </c>
      <c r="D27" s="17" t="s">
        <v>188</v>
      </c>
      <c r="E27" s="18">
        <v>7</v>
      </c>
      <c r="F27" s="20">
        <v>0.4375</v>
      </c>
      <c r="G27" s="4">
        <v>6</v>
      </c>
      <c r="H27" s="20">
        <f t="shared" si="0"/>
        <v>0.375</v>
      </c>
      <c r="I27" s="4">
        <v>2</v>
      </c>
      <c r="J27" s="20">
        <f t="shared" si="1"/>
        <v>0.125</v>
      </c>
      <c r="K27" s="4">
        <v>16</v>
      </c>
      <c r="L27" s="42">
        <v>52.75</v>
      </c>
      <c r="M27" s="17" t="s">
        <v>189</v>
      </c>
      <c r="N27" s="28" t="s">
        <v>37</v>
      </c>
      <c r="O27" s="13">
        <v>67</v>
      </c>
      <c r="P27" s="17" t="s">
        <v>189</v>
      </c>
      <c r="Q27" s="13" t="s">
        <v>37</v>
      </c>
      <c r="R27" s="13">
        <v>67</v>
      </c>
      <c r="S27" s="24" t="s">
        <v>68</v>
      </c>
      <c r="T27" s="28" t="s">
        <v>190</v>
      </c>
      <c r="U27" s="17" t="s">
        <v>70</v>
      </c>
      <c r="V27" s="48" t="s">
        <v>71</v>
      </c>
      <c r="W27" s="49">
        <v>4.35007290484</v>
      </c>
    </row>
    <row r="28" s="2" customFormat="1" ht="12.35" spans="1:23">
      <c r="A28" s="4">
        <v>26</v>
      </c>
      <c r="B28" s="16" t="s">
        <v>191</v>
      </c>
      <c r="C28" s="17" t="s">
        <v>192</v>
      </c>
      <c r="D28" s="17" t="s">
        <v>193</v>
      </c>
      <c r="E28" s="18">
        <v>7</v>
      </c>
      <c r="F28" s="20">
        <v>0.4375</v>
      </c>
      <c r="G28" s="4">
        <v>5</v>
      </c>
      <c r="H28" s="20">
        <f t="shared" si="0"/>
        <v>0.3125</v>
      </c>
      <c r="I28" s="4">
        <v>4</v>
      </c>
      <c r="J28" s="20">
        <f t="shared" si="1"/>
        <v>0.25</v>
      </c>
      <c r="K28" s="4">
        <v>16</v>
      </c>
      <c r="L28" s="42">
        <v>46.25</v>
      </c>
      <c r="M28" s="17" t="s">
        <v>194</v>
      </c>
      <c r="N28" s="28" t="s">
        <v>37</v>
      </c>
      <c r="O28" s="13">
        <v>49</v>
      </c>
      <c r="P28" s="17" t="s">
        <v>195</v>
      </c>
      <c r="Q28" s="13" t="s">
        <v>37</v>
      </c>
      <c r="R28" s="13">
        <v>49</v>
      </c>
      <c r="S28" s="24" t="s">
        <v>29</v>
      </c>
      <c r="T28" s="28" t="s">
        <v>138</v>
      </c>
      <c r="U28" s="17" t="s">
        <v>196</v>
      </c>
      <c r="V28" s="48" t="s">
        <v>197</v>
      </c>
      <c r="W28" s="49">
        <v>5.36408611597</v>
      </c>
    </row>
    <row r="29" s="2" customFormat="1" ht="12.35" spans="1:23">
      <c r="A29" s="4">
        <v>27</v>
      </c>
      <c r="B29" s="16" t="s">
        <v>198</v>
      </c>
      <c r="C29" s="17" t="s">
        <v>199</v>
      </c>
      <c r="D29" s="17" t="s">
        <v>200</v>
      </c>
      <c r="E29" s="27">
        <v>10</v>
      </c>
      <c r="F29" s="19">
        <v>0.434782608695652</v>
      </c>
      <c r="G29" s="4">
        <v>6</v>
      </c>
      <c r="H29" s="20">
        <f t="shared" si="0"/>
        <v>0.260869565217391</v>
      </c>
      <c r="I29" s="4">
        <v>4</v>
      </c>
      <c r="J29" s="20">
        <f t="shared" si="1"/>
        <v>0.173913043478261</v>
      </c>
      <c r="K29" s="4">
        <v>23</v>
      </c>
      <c r="L29" s="42">
        <v>56.7826087</v>
      </c>
      <c r="M29" s="17" t="s">
        <v>201</v>
      </c>
      <c r="N29" s="13" t="s">
        <v>171</v>
      </c>
      <c r="O29" s="13">
        <v>56</v>
      </c>
      <c r="P29" s="17" t="s">
        <v>202</v>
      </c>
      <c r="Q29" s="13" t="s">
        <v>171</v>
      </c>
      <c r="R29" s="13">
        <v>66</v>
      </c>
      <c r="S29" s="24" t="s">
        <v>29</v>
      </c>
      <c r="T29" s="28" t="s">
        <v>30</v>
      </c>
      <c r="U29" s="17" t="s">
        <v>40</v>
      </c>
      <c r="V29" s="48" t="s">
        <v>41</v>
      </c>
      <c r="W29" s="49">
        <v>21.91185134931</v>
      </c>
    </row>
    <row r="30" s="2" customFormat="1" ht="12.35" spans="1:23">
      <c r="A30" s="4">
        <v>28</v>
      </c>
      <c r="B30" s="16" t="s">
        <v>203</v>
      </c>
      <c r="C30" s="17" t="s">
        <v>204</v>
      </c>
      <c r="D30" s="17" t="s">
        <v>205</v>
      </c>
      <c r="E30" s="18">
        <v>10</v>
      </c>
      <c r="F30" s="20">
        <v>0.434782608695652</v>
      </c>
      <c r="G30" s="4">
        <v>2</v>
      </c>
      <c r="H30" s="20">
        <f t="shared" si="0"/>
        <v>0.0869565217391304</v>
      </c>
      <c r="I30" s="4">
        <v>9</v>
      </c>
      <c r="J30" s="20">
        <f t="shared" si="1"/>
        <v>0.391304347826087</v>
      </c>
      <c r="K30" s="4">
        <v>23</v>
      </c>
      <c r="L30" s="42">
        <v>53.34782609</v>
      </c>
      <c r="M30" s="17" t="s">
        <v>206</v>
      </c>
      <c r="N30" s="28" t="s">
        <v>37</v>
      </c>
      <c r="O30" s="13">
        <v>51</v>
      </c>
      <c r="P30" s="17" t="s">
        <v>207</v>
      </c>
      <c r="Q30" s="13" t="s">
        <v>37</v>
      </c>
      <c r="R30" s="13">
        <v>59</v>
      </c>
      <c r="S30" s="24" t="s">
        <v>68</v>
      </c>
      <c r="T30" s="28" t="s">
        <v>30</v>
      </c>
      <c r="U30" s="17" t="s">
        <v>208</v>
      </c>
      <c r="V30" s="48" t="s">
        <v>209</v>
      </c>
      <c r="W30" s="49">
        <v>137.02639585972</v>
      </c>
    </row>
    <row r="31" s="2" customFormat="1" ht="12.35" spans="1:23">
      <c r="A31" s="4">
        <v>29</v>
      </c>
      <c r="B31" s="16" t="s">
        <v>210</v>
      </c>
      <c r="C31" s="17" t="s">
        <v>211</v>
      </c>
      <c r="D31" s="17" t="s">
        <v>212</v>
      </c>
      <c r="E31" s="18">
        <v>5</v>
      </c>
      <c r="F31" s="19">
        <v>0.416666666666667</v>
      </c>
      <c r="G31" s="4">
        <v>4</v>
      </c>
      <c r="H31" s="20">
        <f t="shared" si="0"/>
        <v>0.333333333333333</v>
      </c>
      <c r="I31" s="4">
        <v>1</v>
      </c>
      <c r="J31" s="20">
        <f t="shared" si="1"/>
        <v>0.0833333333333333</v>
      </c>
      <c r="K31" s="4">
        <v>12</v>
      </c>
      <c r="L31" s="42">
        <v>51.83333333</v>
      </c>
      <c r="M31" s="17" t="s">
        <v>213</v>
      </c>
      <c r="N31" s="28" t="s">
        <v>37</v>
      </c>
      <c r="O31" s="13">
        <v>54</v>
      </c>
      <c r="P31" s="17" t="s">
        <v>214</v>
      </c>
      <c r="Q31" s="13" t="s">
        <v>37</v>
      </c>
      <c r="R31" s="13">
        <v>46</v>
      </c>
      <c r="S31" s="24" t="s">
        <v>52</v>
      </c>
      <c r="T31" s="28" t="s">
        <v>30</v>
      </c>
      <c r="U31" s="17" t="s">
        <v>40</v>
      </c>
      <c r="V31" s="48" t="s">
        <v>41</v>
      </c>
      <c r="W31" s="49">
        <v>17.47622343268</v>
      </c>
    </row>
    <row r="32" s="2" customFormat="1" ht="12.35" spans="1:23">
      <c r="A32" s="4">
        <v>30</v>
      </c>
      <c r="B32" s="16" t="s">
        <v>215</v>
      </c>
      <c r="C32" s="17" t="s">
        <v>216</v>
      </c>
      <c r="D32" s="17" t="s">
        <v>217</v>
      </c>
      <c r="E32" s="18">
        <v>12</v>
      </c>
      <c r="F32" s="19">
        <v>0.413793103448276</v>
      </c>
      <c r="G32" s="4">
        <v>9</v>
      </c>
      <c r="H32" s="20">
        <f t="shared" si="0"/>
        <v>0.310344827586207</v>
      </c>
      <c r="I32" s="4">
        <v>5</v>
      </c>
      <c r="J32" s="20">
        <f t="shared" si="1"/>
        <v>0.172413793103448</v>
      </c>
      <c r="K32" s="4">
        <v>29</v>
      </c>
      <c r="L32" s="42">
        <v>57.68965517</v>
      </c>
      <c r="M32" s="17" t="s">
        <v>218</v>
      </c>
      <c r="N32" s="28" t="s">
        <v>37</v>
      </c>
      <c r="O32" s="13">
        <v>59</v>
      </c>
      <c r="P32" s="17" t="s">
        <v>219</v>
      </c>
      <c r="Q32" s="13" t="s">
        <v>37</v>
      </c>
      <c r="R32" s="13">
        <v>52</v>
      </c>
      <c r="S32" s="24" t="s">
        <v>68</v>
      </c>
      <c r="T32" s="28" t="s">
        <v>69</v>
      </c>
      <c r="U32" s="17" t="s">
        <v>220</v>
      </c>
      <c r="V32" s="48" t="s">
        <v>221</v>
      </c>
      <c r="W32" s="49">
        <v>30109.436</v>
      </c>
    </row>
    <row r="33" s="2" customFormat="1" ht="12.35" spans="1:23">
      <c r="A33" s="4">
        <v>31</v>
      </c>
      <c r="B33" s="16" t="s">
        <v>222</v>
      </c>
      <c r="C33" s="17" t="s">
        <v>223</v>
      </c>
      <c r="D33" s="17" t="s">
        <v>224</v>
      </c>
      <c r="E33" s="18">
        <v>7</v>
      </c>
      <c r="F33" s="20">
        <v>0.411764705882353</v>
      </c>
      <c r="G33" s="4">
        <v>4</v>
      </c>
      <c r="H33" s="20">
        <f t="shared" si="0"/>
        <v>0.235294117647059</v>
      </c>
      <c r="I33" s="4">
        <v>6</v>
      </c>
      <c r="J33" s="20">
        <f t="shared" si="1"/>
        <v>0.352941176470588</v>
      </c>
      <c r="K33" s="4">
        <v>17</v>
      </c>
      <c r="L33" s="42">
        <v>50.64705882</v>
      </c>
      <c r="M33" s="17" t="s">
        <v>225</v>
      </c>
      <c r="N33" s="28" t="s">
        <v>28</v>
      </c>
      <c r="O33" s="28">
        <v>56</v>
      </c>
      <c r="P33" s="17" t="s">
        <v>225</v>
      </c>
      <c r="Q33" s="13" t="s">
        <v>28</v>
      </c>
      <c r="R33" s="28">
        <v>56</v>
      </c>
      <c r="S33" s="24" t="s">
        <v>29</v>
      </c>
      <c r="T33" s="28" t="s">
        <v>69</v>
      </c>
      <c r="U33" s="17" t="s">
        <v>60</v>
      </c>
      <c r="V33" s="48" t="s">
        <v>61</v>
      </c>
      <c r="W33" s="49">
        <v>9.93503825859</v>
      </c>
    </row>
    <row r="34" s="2" customFormat="1" ht="12.35" spans="1:23">
      <c r="A34" s="4">
        <v>32</v>
      </c>
      <c r="B34" s="16" t="s">
        <v>226</v>
      </c>
      <c r="C34" s="17" t="s">
        <v>227</v>
      </c>
      <c r="D34" s="17" t="s">
        <v>228</v>
      </c>
      <c r="E34" s="18">
        <v>7</v>
      </c>
      <c r="F34" s="20">
        <v>0.411764705882353</v>
      </c>
      <c r="G34" s="4">
        <v>6</v>
      </c>
      <c r="H34" s="20">
        <f t="shared" si="0"/>
        <v>0.352941176470588</v>
      </c>
      <c r="I34" s="4">
        <v>5</v>
      </c>
      <c r="J34" s="20">
        <f t="shared" si="1"/>
        <v>0.294117647058824</v>
      </c>
      <c r="K34" s="4">
        <v>17</v>
      </c>
      <c r="L34" s="42">
        <v>51.94117647</v>
      </c>
      <c r="M34" s="17" t="s">
        <v>229</v>
      </c>
      <c r="N34" s="28" t="s">
        <v>37</v>
      </c>
      <c r="O34" s="13">
        <v>58</v>
      </c>
      <c r="P34" s="17" t="s">
        <v>230</v>
      </c>
      <c r="Q34" s="13" t="s">
        <v>37</v>
      </c>
      <c r="R34" s="13">
        <v>53</v>
      </c>
      <c r="S34" s="24" t="s">
        <v>68</v>
      </c>
      <c r="T34" s="28" t="s">
        <v>30</v>
      </c>
      <c r="U34" s="17" t="s">
        <v>92</v>
      </c>
      <c r="V34" s="48" t="s">
        <v>93</v>
      </c>
      <c r="W34" s="49">
        <v>52.66805066303</v>
      </c>
    </row>
    <row r="35" s="2" customFormat="1" ht="12.35" spans="1:23">
      <c r="A35" s="4">
        <v>33</v>
      </c>
      <c r="B35" s="16" t="s">
        <v>231</v>
      </c>
      <c r="C35" s="17" t="s">
        <v>232</v>
      </c>
      <c r="D35" s="17" t="s">
        <v>233</v>
      </c>
      <c r="E35" s="27">
        <v>9</v>
      </c>
      <c r="F35" s="19">
        <v>0.391304347826087</v>
      </c>
      <c r="G35" s="4">
        <v>6</v>
      </c>
      <c r="H35" s="20">
        <f t="shared" si="0"/>
        <v>0.260869565217391</v>
      </c>
      <c r="I35" s="4">
        <v>5</v>
      </c>
      <c r="J35" s="20">
        <f t="shared" si="1"/>
        <v>0.217391304347826</v>
      </c>
      <c r="K35" s="4">
        <v>23</v>
      </c>
      <c r="L35" s="42">
        <v>49.34782609</v>
      </c>
      <c r="M35" s="17" t="s">
        <v>234</v>
      </c>
      <c r="N35" s="28" t="s">
        <v>37</v>
      </c>
      <c r="O35" s="13">
        <v>55</v>
      </c>
      <c r="P35" s="17" t="s">
        <v>235</v>
      </c>
      <c r="Q35" s="13" t="s">
        <v>37</v>
      </c>
      <c r="R35" s="13">
        <v>49</v>
      </c>
      <c r="S35" s="24" t="s">
        <v>68</v>
      </c>
      <c r="T35" s="28" t="s">
        <v>69</v>
      </c>
      <c r="U35" s="17" t="s">
        <v>236</v>
      </c>
      <c r="V35" s="48" t="s">
        <v>237</v>
      </c>
      <c r="W35" s="49">
        <v>14.74610421547</v>
      </c>
    </row>
    <row r="36" s="2" customFormat="1" ht="12.35" spans="1:23">
      <c r="A36" s="4">
        <v>34</v>
      </c>
      <c r="B36" s="4" t="s">
        <v>238</v>
      </c>
      <c r="C36" s="17" t="s">
        <v>239</v>
      </c>
      <c r="D36" s="17" t="s">
        <v>240</v>
      </c>
      <c r="E36" s="18">
        <v>7</v>
      </c>
      <c r="F36" s="19">
        <v>0.388888888888889</v>
      </c>
      <c r="G36" s="4">
        <v>2</v>
      </c>
      <c r="H36" s="20">
        <f t="shared" si="0"/>
        <v>0.111111111111111</v>
      </c>
      <c r="I36" s="4">
        <v>6</v>
      </c>
      <c r="J36" s="20">
        <f t="shared" si="1"/>
        <v>0.333333333333333</v>
      </c>
      <c r="K36" s="4">
        <v>18</v>
      </c>
      <c r="L36" s="42">
        <v>50.88888889</v>
      </c>
      <c r="M36" s="17" t="s">
        <v>241</v>
      </c>
      <c r="N36" s="13" t="s">
        <v>37</v>
      </c>
      <c r="O36" s="13">
        <v>56</v>
      </c>
      <c r="P36" s="17" t="s">
        <v>241</v>
      </c>
      <c r="Q36" s="13" t="s">
        <v>37</v>
      </c>
      <c r="R36" s="13">
        <v>56</v>
      </c>
      <c r="S36" s="24" t="s">
        <v>52</v>
      </c>
      <c r="T36" s="28" t="s">
        <v>39</v>
      </c>
      <c r="U36" s="17" t="s">
        <v>242</v>
      </c>
      <c r="V36" s="48" t="s">
        <v>243</v>
      </c>
      <c r="W36" s="49">
        <v>4.39546731202</v>
      </c>
    </row>
    <row r="37" s="2" customFormat="1" ht="12.35" spans="1:23">
      <c r="A37" s="4">
        <v>35</v>
      </c>
      <c r="B37" s="16" t="s">
        <v>244</v>
      </c>
      <c r="C37" s="17" t="s">
        <v>245</v>
      </c>
      <c r="D37" s="17" t="s">
        <v>246</v>
      </c>
      <c r="E37" s="18">
        <v>12</v>
      </c>
      <c r="F37" s="20">
        <v>0.387096774193548</v>
      </c>
      <c r="G37" s="4">
        <v>6</v>
      </c>
      <c r="H37" s="20">
        <f t="shared" si="0"/>
        <v>0.193548387096774</v>
      </c>
      <c r="I37" s="4">
        <v>8</v>
      </c>
      <c r="J37" s="20">
        <f t="shared" si="1"/>
        <v>0.258064516129032</v>
      </c>
      <c r="K37" s="4">
        <v>31</v>
      </c>
      <c r="L37" s="42">
        <v>57.35483871</v>
      </c>
      <c r="M37" s="17" t="s">
        <v>247</v>
      </c>
      <c r="N37" s="28" t="s">
        <v>37</v>
      </c>
      <c r="O37" s="13">
        <v>64</v>
      </c>
      <c r="P37" s="17" t="s">
        <v>248</v>
      </c>
      <c r="Q37" s="13" t="s">
        <v>37</v>
      </c>
      <c r="R37" s="13">
        <v>51</v>
      </c>
      <c r="S37" s="24" t="s">
        <v>137</v>
      </c>
      <c r="T37" s="28" t="s">
        <v>39</v>
      </c>
      <c r="U37" s="17" t="s">
        <v>249</v>
      </c>
      <c r="V37" s="48" t="s">
        <v>250</v>
      </c>
      <c r="W37" s="49">
        <v>8222.929</v>
      </c>
    </row>
    <row r="38" s="2" customFormat="1" ht="12.35" spans="1:23">
      <c r="A38" s="4">
        <v>36</v>
      </c>
      <c r="B38" s="16" t="s">
        <v>251</v>
      </c>
      <c r="C38" s="17" t="s">
        <v>252</v>
      </c>
      <c r="D38" s="17" t="s">
        <v>253</v>
      </c>
      <c r="E38" s="18">
        <v>5</v>
      </c>
      <c r="F38" s="19">
        <v>0.384615384615385</v>
      </c>
      <c r="G38" s="4">
        <v>3</v>
      </c>
      <c r="H38" s="20">
        <f t="shared" si="0"/>
        <v>0.230769230769231</v>
      </c>
      <c r="I38" s="4">
        <v>4</v>
      </c>
      <c r="J38" s="20">
        <f t="shared" si="1"/>
        <v>0.307692307692308</v>
      </c>
      <c r="K38" s="4">
        <v>13</v>
      </c>
      <c r="L38" s="42">
        <v>44.46153846</v>
      </c>
      <c r="M38" s="17" t="s">
        <v>254</v>
      </c>
      <c r="N38" s="28" t="s">
        <v>37</v>
      </c>
      <c r="O38" s="13">
        <v>58</v>
      </c>
      <c r="P38" s="17" t="s">
        <v>254</v>
      </c>
      <c r="Q38" s="13" t="s">
        <v>37</v>
      </c>
      <c r="R38" s="13">
        <v>58</v>
      </c>
      <c r="S38" s="24" t="s">
        <v>52</v>
      </c>
      <c r="T38" s="28" t="s">
        <v>255</v>
      </c>
      <c r="U38" s="17" t="s">
        <v>130</v>
      </c>
      <c r="V38" s="48" t="s">
        <v>131</v>
      </c>
      <c r="W38" s="49">
        <v>4.79303593356</v>
      </c>
    </row>
    <row r="39" s="2" customFormat="1" ht="12.35" spans="1:23">
      <c r="A39" s="4">
        <v>37</v>
      </c>
      <c r="B39" s="16" t="s">
        <v>256</v>
      </c>
      <c r="C39" s="17" t="s">
        <v>257</v>
      </c>
      <c r="D39" s="17" t="s">
        <v>258</v>
      </c>
      <c r="E39" s="18">
        <v>5</v>
      </c>
      <c r="F39" s="19">
        <v>0.384615384615385</v>
      </c>
      <c r="G39" s="4">
        <v>5</v>
      </c>
      <c r="H39" s="20">
        <f t="shared" si="0"/>
        <v>0.384615384615385</v>
      </c>
      <c r="I39" s="4">
        <v>4</v>
      </c>
      <c r="J39" s="20">
        <f t="shared" si="1"/>
        <v>0.307692307692308</v>
      </c>
      <c r="K39" s="4">
        <v>13</v>
      </c>
      <c r="L39" s="42">
        <v>49.15384615</v>
      </c>
      <c r="M39" s="17" t="s">
        <v>259</v>
      </c>
      <c r="N39" s="28" t="s">
        <v>37</v>
      </c>
      <c r="O39" s="28">
        <v>47</v>
      </c>
      <c r="P39" s="17" t="s">
        <v>259</v>
      </c>
      <c r="Q39" s="13" t="s">
        <v>37</v>
      </c>
      <c r="R39" s="13">
        <v>47</v>
      </c>
      <c r="S39" s="24" t="s">
        <v>29</v>
      </c>
      <c r="T39" s="28" t="s">
        <v>59</v>
      </c>
      <c r="U39" s="17" t="s">
        <v>40</v>
      </c>
      <c r="V39" s="48" t="s">
        <v>41</v>
      </c>
      <c r="W39" s="49">
        <v>1.92313097353</v>
      </c>
    </row>
    <row r="40" s="2" customFormat="1" ht="12.35" spans="1:23">
      <c r="A40" s="4">
        <v>38</v>
      </c>
      <c r="B40" s="16" t="s">
        <v>260</v>
      </c>
      <c r="C40" s="17" t="s">
        <v>261</v>
      </c>
      <c r="D40" s="17" t="s">
        <v>262</v>
      </c>
      <c r="E40" s="18">
        <v>10</v>
      </c>
      <c r="F40" s="19">
        <v>0.384615384615385</v>
      </c>
      <c r="G40" s="4">
        <v>8</v>
      </c>
      <c r="H40" s="20">
        <f t="shared" si="0"/>
        <v>0.307692307692308</v>
      </c>
      <c r="I40" s="4">
        <v>4</v>
      </c>
      <c r="J40" s="20">
        <f t="shared" si="1"/>
        <v>0.153846153846154</v>
      </c>
      <c r="K40" s="4">
        <v>26</v>
      </c>
      <c r="L40" s="42">
        <v>56.61538462</v>
      </c>
      <c r="M40" s="17" t="s">
        <v>263</v>
      </c>
      <c r="N40" s="28" t="s">
        <v>37</v>
      </c>
      <c r="O40" s="13">
        <v>62</v>
      </c>
      <c r="P40" s="17" t="s">
        <v>264</v>
      </c>
      <c r="Q40" s="13" t="s">
        <v>37</v>
      </c>
      <c r="R40" s="13">
        <v>55</v>
      </c>
      <c r="S40" s="24" t="s">
        <v>68</v>
      </c>
      <c r="T40" s="28" t="s">
        <v>265</v>
      </c>
      <c r="U40" s="17" t="s">
        <v>153</v>
      </c>
      <c r="V40" s="48" t="s">
        <v>154</v>
      </c>
      <c r="W40" s="49">
        <v>262.22402954774</v>
      </c>
    </row>
    <row r="41" s="2" customFormat="1" ht="12.35" spans="1:23">
      <c r="A41" s="4">
        <v>39</v>
      </c>
      <c r="B41" s="16" t="s">
        <v>266</v>
      </c>
      <c r="C41" s="13" t="s">
        <v>267</v>
      </c>
      <c r="D41" s="17" t="s">
        <v>268</v>
      </c>
      <c r="E41" s="18">
        <v>8</v>
      </c>
      <c r="F41" s="19">
        <v>0.380952380952381</v>
      </c>
      <c r="G41" s="4">
        <v>8</v>
      </c>
      <c r="H41" s="20">
        <f t="shared" si="0"/>
        <v>0.380952380952381</v>
      </c>
      <c r="I41" s="4">
        <v>6</v>
      </c>
      <c r="J41" s="20">
        <f t="shared" si="1"/>
        <v>0.285714285714286</v>
      </c>
      <c r="K41" s="4">
        <v>21</v>
      </c>
      <c r="L41" s="42">
        <v>56.66666667</v>
      </c>
      <c r="M41" s="13" t="s">
        <v>269</v>
      </c>
      <c r="N41" s="13" t="s">
        <v>37</v>
      </c>
      <c r="O41" s="13">
        <v>48</v>
      </c>
      <c r="P41" s="13" t="s">
        <v>269</v>
      </c>
      <c r="Q41" s="13" t="s">
        <v>37</v>
      </c>
      <c r="R41" s="13">
        <v>48</v>
      </c>
      <c r="S41" s="24" t="s">
        <v>29</v>
      </c>
      <c r="T41" s="13" t="s">
        <v>59</v>
      </c>
      <c r="U41" s="17" t="s">
        <v>146</v>
      </c>
      <c r="V41" s="48" t="s">
        <v>270</v>
      </c>
      <c r="W41" s="49">
        <v>23.1298927221</v>
      </c>
    </row>
    <row r="42" s="2" customFormat="1" ht="12.35" spans="1:23">
      <c r="A42" s="4">
        <v>40</v>
      </c>
      <c r="B42" s="16" t="s">
        <v>271</v>
      </c>
      <c r="C42" s="17" t="s">
        <v>272</v>
      </c>
      <c r="D42" s="17" t="s">
        <v>273</v>
      </c>
      <c r="E42" s="18">
        <v>8</v>
      </c>
      <c r="F42" s="19">
        <v>0.380952380952381</v>
      </c>
      <c r="G42" s="4">
        <v>8</v>
      </c>
      <c r="H42" s="20">
        <f t="shared" si="0"/>
        <v>0.380952380952381</v>
      </c>
      <c r="I42" s="4">
        <v>0</v>
      </c>
      <c r="J42" s="20">
        <f t="shared" si="1"/>
        <v>0</v>
      </c>
      <c r="K42" s="4">
        <v>21</v>
      </c>
      <c r="L42" s="42">
        <v>50.66666667</v>
      </c>
      <c r="M42" s="17" t="s">
        <v>274</v>
      </c>
      <c r="N42" s="28" t="s">
        <v>275</v>
      </c>
      <c r="O42" s="13">
        <v>46</v>
      </c>
      <c r="P42" s="17" t="s">
        <v>276</v>
      </c>
      <c r="Q42" s="13" t="s">
        <v>37</v>
      </c>
      <c r="R42" s="13">
        <v>56</v>
      </c>
      <c r="S42" s="24" t="s">
        <v>29</v>
      </c>
      <c r="T42" s="28" t="s">
        <v>30</v>
      </c>
      <c r="U42" s="17" t="s">
        <v>92</v>
      </c>
      <c r="V42" s="48" t="s">
        <v>93</v>
      </c>
      <c r="W42" s="49">
        <v>4.09323357399</v>
      </c>
    </row>
    <row r="43" s="2" customFormat="1" ht="12.35" spans="1:23">
      <c r="A43" s="4">
        <v>41</v>
      </c>
      <c r="B43" s="16" t="s">
        <v>277</v>
      </c>
      <c r="C43" s="17" t="s">
        <v>278</v>
      </c>
      <c r="D43" s="17" t="s">
        <v>279</v>
      </c>
      <c r="E43" s="18">
        <v>6</v>
      </c>
      <c r="F43" s="20">
        <v>0.375</v>
      </c>
      <c r="G43" s="4">
        <v>2</v>
      </c>
      <c r="H43" s="20">
        <f t="shared" si="0"/>
        <v>0.125</v>
      </c>
      <c r="I43" s="4">
        <v>6</v>
      </c>
      <c r="J43" s="20">
        <f t="shared" si="1"/>
        <v>0.375</v>
      </c>
      <c r="K43" s="4">
        <v>16</v>
      </c>
      <c r="L43" s="42">
        <v>40.375</v>
      </c>
      <c r="M43" s="17" t="s">
        <v>280</v>
      </c>
      <c r="N43" s="28" t="s">
        <v>37</v>
      </c>
      <c r="O43" s="13">
        <v>36</v>
      </c>
      <c r="P43" s="17" t="s">
        <v>281</v>
      </c>
      <c r="Q43" s="13" t="s">
        <v>37</v>
      </c>
      <c r="R43" s="13">
        <v>43</v>
      </c>
      <c r="S43" s="24" t="s">
        <v>52</v>
      </c>
      <c r="T43" s="28" t="s">
        <v>39</v>
      </c>
      <c r="U43" s="17" t="s">
        <v>77</v>
      </c>
      <c r="V43" s="48" t="s">
        <v>78</v>
      </c>
      <c r="W43" s="49">
        <v>8.05093087642</v>
      </c>
    </row>
    <row r="44" s="2" customFormat="1" ht="12.35" spans="1:23">
      <c r="A44" s="4">
        <v>42</v>
      </c>
      <c r="B44" s="16" t="s">
        <v>282</v>
      </c>
      <c r="C44" s="17" t="s">
        <v>283</v>
      </c>
      <c r="D44" s="17" t="s">
        <v>284</v>
      </c>
      <c r="E44" s="18">
        <v>6</v>
      </c>
      <c r="F44" s="20">
        <v>0.375</v>
      </c>
      <c r="G44" s="4">
        <v>4</v>
      </c>
      <c r="H44" s="20">
        <f t="shared" si="0"/>
        <v>0.25</v>
      </c>
      <c r="I44" s="4">
        <v>4</v>
      </c>
      <c r="J44" s="20">
        <f t="shared" si="1"/>
        <v>0.25</v>
      </c>
      <c r="K44" s="4">
        <v>16</v>
      </c>
      <c r="L44" s="42">
        <v>48.625</v>
      </c>
      <c r="M44" s="17" t="s">
        <v>285</v>
      </c>
      <c r="N44" s="28" t="s">
        <v>37</v>
      </c>
      <c r="O44" s="13">
        <v>53</v>
      </c>
      <c r="P44" s="17" t="s">
        <v>286</v>
      </c>
      <c r="Q44" s="13" t="s">
        <v>37</v>
      </c>
      <c r="R44" s="13">
        <v>57</v>
      </c>
      <c r="S44" s="24" t="s">
        <v>29</v>
      </c>
      <c r="T44" s="28" t="s">
        <v>255</v>
      </c>
      <c r="U44" s="17" t="s">
        <v>287</v>
      </c>
      <c r="V44" s="48" t="s">
        <v>288</v>
      </c>
      <c r="W44" s="49">
        <v>1.29508012685</v>
      </c>
    </row>
    <row r="45" s="2" customFormat="1" ht="12.35" spans="1:23">
      <c r="A45" s="4">
        <v>43</v>
      </c>
      <c r="B45" s="16" t="s">
        <v>289</v>
      </c>
      <c r="C45" s="21" t="s">
        <v>290</v>
      </c>
      <c r="D45" s="17" t="s">
        <v>291</v>
      </c>
      <c r="E45" s="18">
        <v>6</v>
      </c>
      <c r="F45" s="20">
        <v>0.375</v>
      </c>
      <c r="G45" s="4">
        <v>5</v>
      </c>
      <c r="H45" s="20">
        <f t="shared" si="0"/>
        <v>0.3125</v>
      </c>
      <c r="I45" s="4">
        <v>4</v>
      </c>
      <c r="J45" s="20">
        <f t="shared" si="1"/>
        <v>0.25</v>
      </c>
      <c r="K45" s="4">
        <v>16</v>
      </c>
      <c r="L45" s="42">
        <v>50.8125</v>
      </c>
      <c r="M45" s="17" t="s">
        <v>292</v>
      </c>
      <c r="N45" s="28" t="s">
        <v>37</v>
      </c>
      <c r="O45" s="13">
        <v>54</v>
      </c>
      <c r="P45" s="17" t="s">
        <v>292</v>
      </c>
      <c r="Q45" s="13" t="s">
        <v>37</v>
      </c>
      <c r="R45" s="28">
        <v>54</v>
      </c>
      <c r="S45" s="24" t="s">
        <v>52</v>
      </c>
      <c r="T45" s="28" t="s">
        <v>190</v>
      </c>
      <c r="U45" s="17" t="s">
        <v>31</v>
      </c>
      <c r="V45" s="48" t="s">
        <v>32</v>
      </c>
      <c r="W45" s="49">
        <v>3.2815087059</v>
      </c>
    </row>
    <row r="46" s="2" customFormat="1" ht="12.35" spans="1:23">
      <c r="A46" s="4">
        <v>44</v>
      </c>
      <c r="B46" s="16" t="s">
        <v>293</v>
      </c>
      <c r="C46" s="28" t="s">
        <v>294</v>
      </c>
      <c r="D46" s="17" t="s">
        <v>295</v>
      </c>
      <c r="E46" s="18">
        <v>6</v>
      </c>
      <c r="F46" s="19">
        <v>0.375</v>
      </c>
      <c r="G46" s="4">
        <v>6</v>
      </c>
      <c r="H46" s="20">
        <f t="shared" si="0"/>
        <v>0.375</v>
      </c>
      <c r="I46" s="4">
        <v>0</v>
      </c>
      <c r="J46" s="20">
        <f t="shared" si="1"/>
        <v>0</v>
      </c>
      <c r="K46" s="4">
        <v>16</v>
      </c>
      <c r="L46" s="42">
        <v>48.3125</v>
      </c>
      <c r="M46" s="17" t="s">
        <v>296</v>
      </c>
      <c r="N46" s="13" t="s">
        <v>37</v>
      </c>
      <c r="O46" s="13">
        <v>74</v>
      </c>
      <c r="P46" s="17" t="s">
        <v>297</v>
      </c>
      <c r="Q46" s="13" t="s">
        <v>275</v>
      </c>
      <c r="R46" s="13">
        <v>43</v>
      </c>
      <c r="S46" s="24" t="s">
        <v>29</v>
      </c>
      <c r="T46" s="28" t="s">
        <v>39</v>
      </c>
      <c r="U46" s="17" t="s">
        <v>130</v>
      </c>
      <c r="V46" s="48" t="s">
        <v>131</v>
      </c>
      <c r="W46" s="49">
        <v>4.31474186972</v>
      </c>
    </row>
    <row r="47" s="2" customFormat="1" ht="12.35" spans="1:23">
      <c r="A47" s="4">
        <v>45</v>
      </c>
      <c r="B47" s="16" t="s">
        <v>298</v>
      </c>
      <c r="C47" s="17" t="s">
        <v>299</v>
      </c>
      <c r="D47" s="17" t="s">
        <v>300</v>
      </c>
      <c r="E47" s="18">
        <v>6</v>
      </c>
      <c r="F47" s="19">
        <v>0.375</v>
      </c>
      <c r="G47" s="4">
        <v>6</v>
      </c>
      <c r="H47" s="20">
        <f t="shared" si="0"/>
        <v>0.375</v>
      </c>
      <c r="I47" s="4">
        <v>0</v>
      </c>
      <c r="J47" s="20">
        <f t="shared" si="1"/>
        <v>0</v>
      </c>
      <c r="K47" s="4">
        <v>16</v>
      </c>
      <c r="L47" s="42">
        <v>49.4375</v>
      </c>
      <c r="M47" s="17" t="s">
        <v>301</v>
      </c>
      <c r="N47" s="28" t="s">
        <v>28</v>
      </c>
      <c r="O47" s="13">
        <v>55</v>
      </c>
      <c r="P47" s="17" t="s">
        <v>302</v>
      </c>
      <c r="Q47" s="13" t="s">
        <v>28</v>
      </c>
      <c r="R47" s="13">
        <v>58</v>
      </c>
      <c r="S47" s="24" t="s">
        <v>29</v>
      </c>
      <c r="T47" s="28" t="s">
        <v>84</v>
      </c>
      <c r="U47" s="17" t="s">
        <v>40</v>
      </c>
      <c r="V47" s="48" t="s">
        <v>41</v>
      </c>
      <c r="W47" s="49">
        <v>1.73530890055</v>
      </c>
    </row>
    <row r="48" s="2" customFormat="1" ht="12.35" spans="1:23">
      <c r="A48" s="4">
        <v>46</v>
      </c>
      <c r="B48" s="16" t="s">
        <v>303</v>
      </c>
      <c r="C48" s="17" t="s">
        <v>304</v>
      </c>
      <c r="D48" s="17" t="s">
        <v>305</v>
      </c>
      <c r="E48" s="18">
        <v>10</v>
      </c>
      <c r="F48" s="19">
        <v>0.37037037037037</v>
      </c>
      <c r="G48" s="4">
        <v>6</v>
      </c>
      <c r="H48" s="20">
        <f t="shared" si="0"/>
        <v>0.222222222222222</v>
      </c>
      <c r="I48" s="4">
        <v>10</v>
      </c>
      <c r="J48" s="20">
        <f t="shared" si="1"/>
        <v>0.37037037037037</v>
      </c>
      <c r="K48" s="4">
        <v>27</v>
      </c>
      <c r="L48" s="42">
        <v>53.33333333</v>
      </c>
      <c r="M48" s="17" t="s">
        <v>306</v>
      </c>
      <c r="N48" s="13" t="s">
        <v>37</v>
      </c>
      <c r="O48" s="13">
        <v>50</v>
      </c>
      <c r="P48" s="17" t="s">
        <v>306</v>
      </c>
      <c r="Q48" s="13" t="s">
        <v>37</v>
      </c>
      <c r="R48" s="13">
        <v>50</v>
      </c>
      <c r="S48" s="24" t="s">
        <v>52</v>
      </c>
      <c r="T48" s="28" t="s">
        <v>307</v>
      </c>
      <c r="U48" s="17" t="s">
        <v>308</v>
      </c>
      <c r="V48" s="48" t="s">
        <v>309</v>
      </c>
      <c r="W48" s="49">
        <v>92.53538680784</v>
      </c>
    </row>
    <row r="49" s="2" customFormat="1" ht="12.35" spans="1:23">
      <c r="A49" s="4">
        <v>47</v>
      </c>
      <c r="B49" s="16" t="s">
        <v>310</v>
      </c>
      <c r="C49" s="17" t="s">
        <v>311</v>
      </c>
      <c r="D49" s="17" t="s">
        <v>312</v>
      </c>
      <c r="E49" s="18">
        <v>7</v>
      </c>
      <c r="F49" s="19">
        <v>0.368421052631579</v>
      </c>
      <c r="G49" s="4">
        <v>7</v>
      </c>
      <c r="H49" s="20">
        <f t="shared" si="0"/>
        <v>0.368421052631579</v>
      </c>
      <c r="I49" s="4">
        <v>0</v>
      </c>
      <c r="J49" s="20">
        <f t="shared" si="1"/>
        <v>0</v>
      </c>
      <c r="K49" s="4">
        <v>19</v>
      </c>
      <c r="L49" s="42">
        <v>50</v>
      </c>
      <c r="M49" s="17" t="s">
        <v>313</v>
      </c>
      <c r="N49" s="28" t="s">
        <v>37</v>
      </c>
      <c r="O49" s="13">
        <v>61</v>
      </c>
      <c r="P49" s="17" t="s">
        <v>314</v>
      </c>
      <c r="Q49" s="13" t="s">
        <v>37</v>
      </c>
      <c r="R49" s="13">
        <v>49</v>
      </c>
      <c r="S49" s="24" t="s">
        <v>29</v>
      </c>
      <c r="T49" s="28" t="s">
        <v>53</v>
      </c>
      <c r="U49" s="17" t="s">
        <v>287</v>
      </c>
      <c r="V49" s="48" t="s">
        <v>288</v>
      </c>
      <c r="W49" s="49">
        <v>3.08414058009</v>
      </c>
    </row>
    <row r="50" s="2" customFormat="1" ht="12.35" spans="1:23">
      <c r="A50" s="4">
        <v>48</v>
      </c>
      <c r="B50" s="23" t="s">
        <v>315</v>
      </c>
      <c r="C50" s="24" t="s">
        <v>316</v>
      </c>
      <c r="D50" s="24" t="s">
        <v>317</v>
      </c>
      <c r="E50" s="18">
        <v>7</v>
      </c>
      <c r="F50" s="29">
        <v>0.368421052631579</v>
      </c>
      <c r="G50" s="27">
        <v>7</v>
      </c>
      <c r="H50" s="20">
        <f t="shared" si="0"/>
        <v>0.368421052631579</v>
      </c>
      <c r="I50" s="27">
        <v>0</v>
      </c>
      <c r="J50" s="20">
        <f t="shared" si="1"/>
        <v>0</v>
      </c>
      <c r="K50" s="27">
        <v>19</v>
      </c>
      <c r="L50" s="43">
        <v>48.47368421</v>
      </c>
      <c r="M50" s="25" t="s">
        <v>318</v>
      </c>
      <c r="N50" s="24" t="s">
        <v>37</v>
      </c>
      <c r="O50" s="24">
        <v>50</v>
      </c>
      <c r="P50" s="25" t="s">
        <v>319</v>
      </c>
      <c r="Q50" s="24" t="s">
        <v>28</v>
      </c>
      <c r="R50" s="24">
        <v>54</v>
      </c>
      <c r="S50" s="24" t="s">
        <v>29</v>
      </c>
      <c r="T50" s="24" t="s">
        <v>30</v>
      </c>
      <c r="U50" s="25" t="s">
        <v>40</v>
      </c>
      <c r="V50" s="48" t="s">
        <v>41</v>
      </c>
      <c r="W50" s="49">
        <v>1.41589772366</v>
      </c>
    </row>
    <row r="51" s="2" customFormat="1" ht="12.35" spans="1:23">
      <c r="A51" s="4">
        <v>49</v>
      </c>
      <c r="B51" s="30" t="s">
        <v>320</v>
      </c>
      <c r="C51" s="31" t="s">
        <v>321</v>
      </c>
      <c r="D51" s="31" t="s">
        <v>322</v>
      </c>
      <c r="E51" s="32">
        <v>4</v>
      </c>
      <c r="F51" s="33">
        <v>0.363636363636364</v>
      </c>
      <c r="G51" s="34">
        <v>4</v>
      </c>
      <c r="H51" s="20">
        <f t="shared" si="0"/>
        <v>0.363636363636364</v>
      </c>
      <c r="I51" s="34">
        <v>2</v>
      </c>
      <c r="J51" s="20">
        <f t="shared" si="1"/>
        <v>0.181818181818182</v>
      </c>
      <c r="K51" s="34">
        <v>11</v>
      </c>
      <c r="L51" s="44">
        <v>56</v>
      </c>
      <c r="M51" s="31" t="s">
        <v>323</v>
      </c>
      <c r="N51" s="45" t="s">
        <v>28</v>
      </c>
      <c r="O51" s="45">
        <v>55</v>
      </c>
      <c r="P51" s="31" t="s">
        <v>323</v>
      </c>
      <c r="Q51" s="45" t="s">
        <v>28</v>
      </c>
      <c r="R51" s="45">
        <v>55</v>
      </c>
      <c r="S51" s="53" t="s">
        <v>29</v>
      </c>
      <c r="T51" s="54" t="s">
        <v>30</v>
      </c>
      <c r="U51" s="31" t="s">
        <v>40</v>
      </c>
      <c r="V51" s="55" t="s">
        <v>41</v>
      </c>
      <c r="W51" s="56">
        <v>1.5983008295</v>
      </c>
    </row>
    <row r="52" s="4" customFormat="1" ht="12.35" spans="1:23">
      <c r="A52" s="4">
        <v>50</v>
      </c>
      <c r="B52" s="16" t="s">
        <v>324</v>
      </c>
      <c r="C52" s="28" t="s">
        <v>325</v>
      </c>
      <c r="D52" s="17" t="s">
        <v>326</v>
      </c>
      <c r="E52" s="18">
        <v>8</v>
      </c>
      <c r="F52" s="19">
        <v>0.363636363636364</v>
      </c>
      <c r="G52" s="4">
        <v>5</v>
      </c>
      <c r="H52" s="20">
        <f t="shared" si="0"/>
        <v>0.227272727272727</v>
      </c>
      <c r="I52" s="4">
        <v>6</v>
      </c>
      <c r="J52" s="20">
        <f t="shared" si="1"/>
        <v>0.272727272727273</v>
      </c>
      <c r="K52" s="4">
        <v>22</v>
      </c>
      <c r="L52" s="42">
        <v>51.36363636</v>
      </c>
      <c r="M52" s="17" t="s">
        <v>327</v>
      </c>
      <c r="N52" s="13" t="s">
        <v>37</v>
      </c>
      <c r="O52" s="13">
        <v>50</v>
      </c>
      <c r="P52" s="17" t="s">
        <v>328</v>
      </c>
      <c r="Q52" s="13" t="s">
        <v>37</v>
      </c>
      <c r="R52" s="13">
        <v>53</v>
      </c>
      <c r="S52" s="24" t="s">
        <v>52</v>
      </c>
      <c r="T52" s="28" t="s">
        <v>190</v>
      </c>
      <c r="U52" s="17" t="s">
        <v>236</v>
      </c>
      <c r="V52" s="48" t="s">
        <v>237</v>
      </c>
      <c r="W52" s="49">
        <v>2.74171623842</v>
      </c>
    </row>
    <row r="53" s="5" customFormat="1" ht="12.35" spans="1:19">
      <c r="A53" s="35" t="s">
        <v>329</v>
      </c>
      <c r="B53" s="36"/>
      <c r="C53" s="36"/>
      <c r="D53" s="37"/>
      <c r="E53" s="38"/>
      <c r="F53" s="38"/>
      <c r="G53" s="38"/>
      <c r="H53" s="39"/>
      <c r="L53" s="39"/>
      <c r="N53" s="39"/>
      <c r="P53" s="46"/>
      <c r="Q53" s="39"/>
      <c r="S53" s="57"/>
    </row>
    <row r="54" s="6" customFormat="1" ht="12.35" spans="8:19">
      <c r="H54" s="40"/>
      <c r="L54" s="40"/>
      <c r="N54" s="40"/>
      <c r="P54" s="47"/>
      <c r="Q54" s="40"/>
      <c r="S54" s="58"/>
    </row>
    <row r="55" s="6" customFormat="1" ht="12.35" spans="8:19">
      <c r="H55" s="40"/>
      <c r="L55" s="40"/>
      <c r="N55" s="40"/>
      <c r="P55" s="47"/>
      <c r="Q55" s="40"/>
      <c r="S55" s="58"/>
    </row>
    <row r="56" s="6" customFormat="1" ht="12.35" spans="8:19">
      <c r="H56" s="40"/>
      <c r="L56" s="40"/>
      <c r="N56" s="40"/>
      <c r="P56" s="47"/>
      <c r="Q56" s="40"/>
      <c r="S56" s="58"/>
    </row>
    <row r="57" s="6" customFormat="1" ht="12.35" spans="8:20">
      <c r="H57" s="40"/>
      <c r="M57" s="40"/>
      <c r="O57" s="40"/>
      <c r="Q57" s="47"/>
      <c r="R57" s="40"/>
      <c r="T57" s="58"/>
    </row>
  </sheetData>
  <autoFilter ref="B2:W55">
    <extLst/>
  </autoFilter>
  <sortState ref="A3:W52">
    <sortCondition ref="A3"/>
  </sortState>
  <mergeCells count="1">
    <mergeCell ref="A1:W1"/>
  </mergeCell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1m6</cp:lastModifiedBy>
  <dcterms:created xsi:type="dcterms:W3CDTF">2019-10-02T09:39:00Z</dcterms:created>
  <dcterms:modified xsi:type="dcterms:W3CDTF">2021-11-19T03:03:07Z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